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vinchent/ownCloud/emploi/EXPERIENCES/2015-2018-skema/esdhem2018/"/>
    </mc:Choice>
  </mc:AlternateContent>
  <bookViews>
    <workbookView xWindow="0" yWindow="460" windowWidth="23040" windowHeight="15460"/>
  </bookViews>
  <sheets>
    <sheet name="conversion" sheetId="2" r:id="rId1"/>
    <sheet name="pour impression" sheetId="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0" i="2" l="1"/>
  <c r="J180" i="2"/>
  <c r="K180" i="2"/>
  <c r="AA229" i="2"/>
  <c r="AB229" i="2"/>
  <c r="AA228" i="2"/>
  <c r="AB228" i="2"/>
  <c r="AA227" i="2"/>
  <c r="AB227" i="2"/>
  <c r="AA226" i="2"/>
  <c r="AB226" i="2"/>
  <c r="AA225" i="2"/>
  <c r="AB225" i="2"/>
  <c r="Z221" i="2"/>
  <c r="L221" i="2"/>
  <c r="M221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P221" i="2"/>
  <c r="V221" i="2"/>
  <c r="I221" i="2"/>
  <c r="J221" i="2"/>
  <c r="K221" i="2"/>
  <c r="Z220" i="2"/>
  <c r="L220" i="2"/>
  <c r="M220" i="2"/>
  <c r="P220" i="2"/>
  <c r="V220" i="2"/>
  <c r="I220" i="2"/>
  <c r="J220" i="2"/>
  <c r="K220" i="2"/>
  <c r="Z219" i="2"/>
  <c r="L219" i="2"/>
  <c r="M219" i="2"/>
  <c r="P219" i="2"/>
  <c r="V219" i="2"/>
  <c r="I219" i="2"/>
  <c r="J219" i="2"/>
  <c r="K219" i="2"/>
  <c r="Z218" i="2"/>
  <c r="L218" i="2"/>
  <c r="M218" i="2"/>
  <c r="P218" i="2"/>
  <c r="V218" i="2"/>
  <c r="I218" i="2"/>
  <c r="J218" i="2"/>
  <c r="K218" i="2"/>
  <c r="Z217" i="2"/>
  <c r="L217" i="2"/>
  <c r="M217" i="2"/>
  <c r="P217" i="2"/>
  <c r="V217" i="2"/>
  <c r="I217" i="2"/>
  <c r="J217" i="2"/>
  <c r="K217" i="2"/>
  <c r="Z216" i="2"/>
  <c r="L216" i="2"/>
  <c r="M216" i="2"/>
  <c r="P216" i="2"/>
  <c r="V216" i="2"/>
  <c r="I216" i="2"/>
  <c r="J216" i="2"/>
  <c r="K216" i="2"/>
  <c r="Z215" i="2"/>
  <c r="L215" i="2"/>
  <c r="M215" i="2"/>
  <c r="P215" i="2"/>
  <c r="V215" i="2"/>
  <c r="I215" i="2"/>
  <c r="J215" i="2"/>
  <c r="K215" i="2"/>
  <c r="Z214" i="2"/>
  <c r="L214" i="2"/>
  <c r="M214" i="2"/>
  <c r="P214" i="2"/>
  <c r="V214" i="2"/>
  <c r="I214" i="2"/>
  <c r="J214" i="2"/>
  <c r="K214" i="2"/>
  <c r="Z213" i="2"/>
  <c r="L213" i="2"/>
  <c r="M213" i="2"/>
  <c r="P213" i="2"/>
  <c r="V213" i="2"/>
  <c r="I213" i="2"/>
  <c r="J213" i="2"/>
  <c r="K213" i="2"/>
  <c r="Z212" i="2"/>
  <c r="L212" i="2"/>
  <c r="M212" i="2"/>
  <c r="P212" i="2"/>
  <c r="V212" i="2"/>
  <c r="I212" i="2"/>
  <c r="J212" i="2"/>
  <c r="K212" i="2"/>
  <c r="Z211" i="2"/>
  <c r="L211" i="2"/>
  <c r="M211" i="2"/>
  <c r="P211" i="2"/>
  <c r="V211" i="2"/>
  <c r="I211" i="2"/>
  <c r="J211" i="2"/>
  <c r="K211" i="2"/>
  <c r="Z210" i="2"/>
  <c r="L210" i="2"/>
  <c r="M210" i="2"/>
  <c r="P210" i="2"/>
  <c r="V210" i="2"/>
  <c r="I210" i="2"/>
  <c r="J210" i="2"/>
  <c r="K210" i="2"/>
  <c r="Z209" i="2"/>
  <c r="L209" i="2"/>
  <c r="M209" i="2"/>
  <c r="P209" i="2"/>
  <c r="V209" i="2"/>
  <c r="I209" i="2"/>
  <c r="J209" i="2"/>
  <c r="K209" i="2"/>
  <c r="Z208" i="2"/>
  <c r="L208" i="2"/>
  <c r="M208" i="2"/>
  <c r="P208" i="2"/>
  <c r="V208" i="2"/>
  <c r="I208" i="2"/>
  <c r="J208" i="2"/>
  <c r="K208" i="2"/>
  <c r="Z207" i="2"/>
  <c r="L207" i="2"/>
  <c r="M207" i="2"/>
  <c r="P207" i="2"/>
  <c r="V207" i="2"/>
  <c r="I207" i="2"/>
  <c r="J207" i="2"/>
  <c r="K207" i="2"/>
  <c r="Z206" i="2"/>
  <c r="L206" i="2"/>
  <c r="M206" i="2"/>
  <c r="P206" i="2"/>
  <c r="V206" i="2"/>
  <c r="I206" i="2"/>
  <c r="J206" i="2"/>
  <c r="K206" i="2"/>
  <c r="Z205" i="2"/>
  <c r="L205" i="2"/>
  <c r="M205" i="2"/>
  <c r="P205" i="2"/>
  <c r="V205" i="2"/>
  <c r="I205" i="2"/>
  <c r="J205" i="2"/>
  <c r="K205" i="2"/>
  <c r="Z204" i="2"/>
  <c r="L204" i="2"/>
  <c r="M204" i="2"/>
  <c r="P204" i="2"/>
  <c r="V204" i="2"/>
  <c r="I204" i="2"/>
  <c r="J204" i="2"/>
  <c r="K204" i="2"/>
  <c r="Z203" i="2"/>
  <c r="L203" i="2"/>
  <c r="M203" i="2"/>
  <c r="P203" i="2"/>
  <c r="V203" i="2"/>
  <c r="I203" i="2"/>
  <c r="J203" i="2"/>
  <c r="K203" i="2"/>
  <c r="Z202" i="2"/>
  <c r="L202" i="2"/>
  <c r="M202" i="2"/>
  <c r="P202" i="2"/>
  <c r="V202" i="2"/>
  <c r="I202" i="2"/>
  <c r="J202" i="2"/>
  <c r="K202" i="2"/>
  <c r="Z201" i="2"/>
  <c r="L201" i="2"/>
  <c r="M201" i="2"/>
  <c r="P201" i="2"/>
  <c r="V201" i="2"/>
  <c r="I201" i="2"/>
  <c r="J201" i="2"/>
  <c r="K201" i="2"/>
  <c r="Z200" i="2"/>
  <c r="L200" i="2"/>
  <c r="M200" i="2"/>
  <c r="P200" i="2"/>
  <c r="V200" i="2"/>
  <c r="I200" i="2"/>
  <c r="J200" i="2"/>
  <c r="K200" i="2"/>
  <c r="Z199" i="2"/>
  <c r="L199" i="2"/>
  <c r="M199" i="2"/>
  <c r="P199" i="2"/>
  <c r="V199" i="2"/>
  <c r="I199" i="2"/>
  <c r="J199" i="2"/>
  <c r="K199" i="2"/>
  <c r="Z198" i="2"/>
  <c r="L198" i="2"/>
  <c r="M198" i="2"/>
  <c r="P198" i="2"/>
  <c r="V198" i="2"/>
  <c r="I198" i="2"/>
  <c r="J198" i="2"/>
  <c r="K198" i="2"/>
  <c r="Z197" i="2"/>
  <c r="L197" i="2"/>
  <c r="M197" i="2"/>
  <c r="P197" i="2"/>
  <c r="V197" i="2"/>
  <c r="I197" i="2"/>
  <c r="J197" i="2"/>
  <c r="K197" i="2"/>
  <c r="Z196" i="2"/>
  <c r="L196" i="2"/>
  <c r="M196" i="2"/>
  <c r="P196" i="2"/>
  <c r="V196" i="2"/>
  <c r="I196" i="2"/>
  <c r="J196" i="2"/>
  <c r="K196" i="2"/>
  <c r="Z195" i="2"/>
  <c r="L195" i="2"/>
  <c r="M195" i="2"/>
  <c r="P195" i="2"/>
  <c r="V195" i="2"/>
  <c r="I195" i="2"/>
  <c r="J195" i="2"/>
  <c r="K195" i="2"/>
  <c r="Z194" i="2"/>
  <c r="L194" i="2"/>
  <c r="M194" i="2"/>
  <c r="P194" i="2"/>
  <c r="V194" i="2"/>
  <c r="I194" i="2"/>
  <c r="J194" i="2"/>
  <c r="K194" i="2"/>
  <c r="Z193" i="2"/>
  <c r="L193" i="2"/>
  <c r="M193" i="2"/>
  <c r="P193" i="2"/>
  <c r="V193" i="2"/>
  <c r="I193" i="2"/>
  <c r="J193" i="2"/>
  <c r="K193" i="2"/>
  <c r="Z192" i="2"/>
  <c r="L192" i="2"/>
  <c r="M192" i="2"/>
  <c r="P192" i="2"/>
  <c r="V192" i="2"/>
  <c r="I192" i="2"/>
  <c r="J192" i="2"/>
  <c r="K192" i="2"/>
  <c r="Z191" i="2"/>
  <c r="L191" i="2"/>
  <c r="M191" i="2"/>
  <c r="P191" i="2"/>
  <c r="V191" i="2"/>
  <c r="I191" i="2"/>
  <c r="J191" i="2"/>
  <c r="K191" i="2"/>
  <c r="Z190" i="2"/>
  <c r="L190" i="2"/>
  <c r="M190" i="2"/>
  <c r="P190" i="2"/>
  <c r="V190" i="2"/>
  <c r="I190" i="2"/>
  <c r="J190" i="2"/>
  <c r="K190" i="2"/>
  <c r="Z189" i="2"/>
  <c r="L189" i="2"/>
  <c r="M189" i="2"/>
  <c r="P189" i="2"/>
  <c r="V189" i="2"/>
  <c r="I189" i="2"/>
  <c r="J189" i="2"/>
  <c r="K189" i="2"/>
  <c r="Z188" i="2"/>
  <c r="L188" i="2"/>
  <c r="M188" i="2"/>
  <c r="P188" i="2"/>
  <c r="V188" i="2"/>
  <c r="I188" i="2"/>
  <c r="J188" i="2"/>
  <c r="K188" i="2"/>
  <c r="Z187" i="2"/>
  <c r="L187" i="2"/>
  <c r="M187" i="2"/>
  <c r="P187" i="2"/>
  <c r="V187" i="2"/>
  <c r="I187" i="2"/>
  <c r="J187" i="2"/>
  <c r="K187" i="2"/>
  <c r="Z186" i="2"/>
  <c r="L186" i="2"/>
  <c r="M186" i="2"/>
  <c r="P186" i="2"/>
  <c r="V186" i="2"/>
  <c r="I186" i="2"/>
  <c r="J186" i="2"/>
  <c r="K186" i="2"/>
  <c r="Z185" i="2"/>
  <c r="L185" i="2"/>
  <c r="M185" i="2"/>
  <c r="P185" i="2"/>
  <c r="V185" i="2"/>
  <c r="I185" i="2"/>
  <c r="J185" i="2"/>
  <c r="K185" i="2"/>
  <c r="Z184" i="2"/>
  <c r="L184" i="2"/>
  <c r="M184" i="2"/>
  <c r="P184" i="2"/>
  <c r="V184" i="2"/>
  <c r="I184" i="2"/>
  <c r="J184" i="2"/>
  <c r="K184" i="2"/>
  <c r="Z183" i="2"/>
  <c r="L183" i="2"/>
  <c r="M183" i="2"/>
  <c r="P183" i="2"/>
  <c r="V183" i="2"/>
  <c r="I183" i="2"/>
  <c r="J183" i="2"/>
  <c r="K183" i="2"/>
  <c r="Z182" i="2"/>
  <c r="L182" i="2"/>
  <c r="M182" i="2"/>
  <c r="P182" i="2"/>
  <c r="V182" i="2"/>
  <c r="I182" i="2"/>
  <c r="J182" i="2"/>
  <c r="K182" i="2"/>
  <c r="Z181" i="2"/>
  <c r="L181" i="2"/>
  <c r="M181" i="2"/>
  <c r="P181" i="2"/>
  <c r="V181" i="2"/>
  <c r="I181" i="2"/>
  <c r="J181" i="2"/>
  <c r="K181" i="2"/>
  <c r="Z180" i="2"/>
  <c r="L180" i="2"/>
  <c r="M180" i="2"/>
  <c r="P180" i="2"/>
  <c r="V180" i="2"/>
  <c r="Z179" i="2"/>
  <c r="L179" i="2"/>
  <c r="M179" i="2"/>
  <c r="P179" i="2"/>
  <c r="V179" i="2"/>
  <c r="I179" i="2"/>
  <c r="J179" i="2"/>
  <c r="K179" i="2"/>
  <c r="Z178" i="2"/>
  <c r="L178" i="2"/>
  <c r="M178" i="2"/>
  <c r="P178" i="2"/>
  <c r="V178" i="2"/>
  <c r="I178" i="2"/>
  <c r="J178" i="2"/>
  <c r="K178" i="2"/>
  <c r="Z177" i="2"/>
  <c r="L177" i="2"/>
  <c r="M177" i="2"/>
  <c r="P177" i="2"/>
  <c r="V177" i="2"/>
  <c r="I177" i="2"/>
  <c r="J177" i="2"/>
  <c r="K177" i="2"/>
  <c r="Z176" i="2"/>
  <c r="L176" i="2"/>
  <c r="M176" i="2"/>
  <c r="P176" i="2"/>
  <c r="V176" i="2"/>
  <c r="I176" i="2"/>
  <c r="J176" i="2"/>
  <c r="K176" i="2"/>
  <c r="Z175" i="2"/>
  <c r="L175" i="2"/>
  <c r="M175" i="2"/>
  <c r="P175" i="2"/>
  <c r="V175" i="2"/>
  <c r="I175" i="2"/>
  <c r="J175" i="2"/>
  <c r="K175" i="2"/>
  <c r="Z174" i="2"/>
  <c r="L174" i="2"/>
  <c r="M174" i="2"/>
  <c r="P174" i="2"/>
  <c r="V174" i="2"/>
  <c r="I174" i="2"/>
  <c r="J174" i="2"/>
  <c r="K174" i="2"/>
  <c r="Z173" i="2"/>
  <c r="L173" i="2"/>
  <c r="M173" i="2"/>
  <c r="P173" i="2"/>
  <c r="V173" i="2"/>
  <c r="I173" i="2"/>
  <c r="J173" i="2"/>
  <c r="K173" i="2"/>
  <c r="Z172" i="2"/>
  <c r="L172" i="2"/>
  <c r="M172" i="2"/>
  <c r="P172" i="2"/>
  <c r="V172" i="2"/>
  <c r="I172" i="2"/>
  <c r="J172" i="2"/>
  <c r="K172" i="2"/>
  <c r="Z171" i="2"/>
  <c r="L171" i="2"/>
  <c r="M171" i="2"/>
  <c r="P171" i="2"/>
  <c r="V171" i="2"/>
  <c r="I171" i="2"/>
  <c r="J171" i="2"/>
  <c r="K171" i="2"/>
  <c r="Z170" i="2"/>
  <c r="L170" i="2"/>
  <c r="M170" i="2"/>
  <c r="P170" i="2"/>
  <c r="V170" i="2"/>
  <c r="I170" i="2"/>
  <c r="J170" i="2"/>
  <c r="K170" i="2"/>
  <c r="Z169" i="2"/>
  <c r="L169" i="2"/>
  <c r="M169" i="2"/>
  <c r="P169" i="2"/>
  <c r="V169" i="2"/>
  <c r="I169" i="2"/>
  <c r="J169" i="2"/>
  <c r="K169" i="2"/>
  <c r="Z168" i="2"/>
  <c r="L168" i="2"/>
  <c r="M168" i="2"/>
  <c r="P168" i="2"/>
  <c r="V168" i="2"/>
  <c r="I168" i="2"/>
  <c r="J168" i="2"/>
  <c r="K168" i="2"/>
  <c r="Z167" i="2"/>
  <c r="L167" i="2"/>
  <c r="M167" i="2"/>
  <c r="P167" i="2"/>
  <c r="V167" i="2"/>
  <c r="I167" i="2"/>
  <c r="J167" i="2"/>
  <c r="K167" i="2"/>
  <c r="Z166" i="2"/>
  <c r="L166" i="2"/>
  <c r="M166" i="2"/>
  <c r="P166" i="2"/>
  <c r="V166" i="2"/>
  <c r="I166" i="2"/>
  <c r="J166" i="2"/>
  <c r="K166" i="2"/>
  <c r="Z165" i="2"/>
  <c r="L165" i="2"/>
  <c r="M165" i="2"/>
  <c r="P165" i="2"/>
  <c r="V165" i="2"/>
  <c r="I165" i="2"/>
  <c r="J165" i="2"/>
  <c r="K165" i="2"/>
  <c r="Z164" i="2"/>
  <c r="L164" i="2"/>
  <c r="M164" i="2"/>
  <c r="P164" i="2"/>
  <c r="V164" i="2"/>
  <c r="I164" i="2"/>
  <c r="J164" i="2"/>
  <c r="K164" i="2"/>
  <c r="Z163" i="2"/>
  <c r="L163" i="2"/>
  <c r="M163" i="2"/>
  <c r="P163" i="2"/>
  <c r="V163" i="2"/>
  <c r="I163" i="2"/>
  <c r="J163" i="2"/>
  <c r="K163" i="2"/>
  <c r="Z162" i="2"/>
  <c r="L162" i="2"/>
  <c r="M162" i="2"/>
  <c r="P162" i="2"/>
  <c r="V162" i="2"/>
  <c r="I162" i="2"/>
  <c r="J162" i="2"/>
  <c r="K162" i="2"/>
  <c r="Z161" i="2"/>
  <c r="L161" i="2"/>
  <c r="M161" i="2"/>
  <c r="P161" i="2"/>
  <c r="V161" i="2"/>
  <c r="I161" i="2"/>
  <c r="J161" i="2"/>
  <c r="K161" i="2"/>
  <c r="Z160" i="2"/>
  <c r="L160" i="2"/>
  <c r="M160" i="2"/>
  <c r="P160" i="2"/>
  <c r="V160" i="2"/>
  <c r="I160" i="2"/>
  <c r="J160" i="2"/>
  <c r="K160" i="2"/>
  <c r="Z159" i="2"/>
  <c r="L159" i="2"/>
  <c r="M159" i="2"/>
  <c r="P159" i="2"/>
  <c r="V159" i="2"/>
  <c r="I159" i="2"/>
  <c r="J159" i="2"/>
  <c r="K159" i="2"/>
  <c r="Z158" i="2"/>
  <c r="L158" i="2"/>
  <c r="M158" i="2"/>
  <c r="P158" i="2"/>
  <c r="V158" i="2"/>
  <c r="I158" i="2"/>
  <c r="J158" i="2"/>
  <c r="K158" i="2"/>
  <c r="Z157" i="2"/>
  <c r="L157" i="2"/>
  <c r="M157" i="2"/>
  <c r="P157" i="2"/>
  <c r="V157" i="2"/>
  <c r="I157" i="2"/>
  <c r="J157" i="2"/>
  <c r="K157" i="2"/>
  <c r="Z156" i="2"/>
  <c r="L156" i="2"/>
  <c r="M156" i="2"/>
  <c r="P156" i="2"/>
  <c r="V156" i="2"/>
  <c r="I156" i="2"/>
  <c r="J156" i="2"/>
  <c r="K156" i="2"/>
  <c r="Z155" i="2"/>
  <c r="L155" i="2"/>
  <c r="M155" i="2"/>
  <c r="P155" i="2"/>
  <c r="V155" i="2"/>
  <c r="I155" i="2"/>
  <c r="J155" i="2"/>
  <c r="K155" i="2"/>
  <c r="Z154" i="2"/>
  <c r="L154" i="2"/>
  <c r="M154" i="2"/>
  <c r="P154" i="2"/>
  <c r="V154" i="2"/>
  <c r="I154" i="2"/>
  <c r="J154" i="2"/>
  <c r="K154" i="2"/>
  <c r="Z153" i="2"/>
  <c r="L153" i="2"/>
  <c r="M153" i="2"/>
  <c r="P153" i="2"/>
  <c r="V153" i="2"/>
  <c r="I153" i="2"/>
  <c r="J153" i="2"/>
  <c r="K153" i="2"/>
  <c r="Z152" i="2"/>
  <c r="L152" i="2"/>
  <c r="M152" i="2"/>
  <c r="P152" i="2"/>
  <c r="V152" i="2"/>
  <c r="I152" i="2"/>
  <c r="J152" i="2"/>
  <c r="K152" i="2"/>
  <c r="Z151" i="2"/>
  <c r="L151" i="2"/>
  <c r="M151" i="2"/>
  <c r="P151" i="2"/>
  <c r="V151" i="2"/>
  <c r="I151" i="2"/>
  <c r="J151" i="2"/>
  <c r="K151" i="2"/>
  <c r="Z150" i="2"/>
  <c r="L150" i="2"/>
  <c r="M150" i="2"/>
  <c r="P150" i="2"/>
  <c r="V150" i="2"/>
  <c r="I150" i="2"/>
  <c r="J150" i="2"/>
  <c r="K150" i="2"/>
  <c r="Z149" i="2"/>
  <c r="L149" i="2"/>
  <c r="M149" i="2"/>
  <c r="P149" i="2"/>
  <c r="V149" i="2"/>
  <c r="I149" i="2"/>
  <c r="J149" i="2"/>
  <c r="K149" i="2"/>
  <c r="Z148" i="2"/>
  <c r="L148" i="2"/>
  <c r="M148" i="2"/>
  <c r="P148" i="2"/>
  <c r="V148" i="2"/>
  <c r="I148" i="2"/>
  <c r="J148" i="2"/>
  <c r="K148" i="2"/>
  <c r="Z147" i="2"/>
  <c r="L147" i="2"/>
  <c r="M147" i="2"/>
  <c r="P147" i="2"/>
  <c r="V147" i="2"/>
  <c r="I147" i="2"/>
  <c r="J147" i="2"/>
  <c r="K147" i="2"/>
  <c r="Z146" i="2"/>
  <c r="L146" i="2"/>
  <c r="M146" i="2"/>
  <c r="P146" i="2"/>
  <c r="V146" i="2"/>
  <c r="I146" i="2"/>
  <c r="J146" i="2"/>
  <c r="K146" i="2"/>
  <c r="Z145" i="2"/>
  <c r="L145" i="2"/>
  <c r="M145" i="2"/>
  <c r="P145" i="2"/>
  <c r="V145" i="2"/>
  <c r="I145" i="2"/>
  <c r="J145" i="2"/>
  <c r="K145" i="2"/>
  <c r="Z144" i="2"/>
  <c r="L144" i="2"/>
  <c r="M144" i="2"/>
  <c r="P144" i="2"/>
  <c r="V144" i="2"/>
  <c r="I144" i="2"/>
  <c r="J144" i="2"/>
  <c r="K144" i="2"/>
  <c r="Z143" i="2"/>
  <c r="L143" i="2"/>
  <c r="M143" i="2"/>
  <c r="P143" i="2"/>
  <c r="V143" i="2"/>
  <c r="I143" i="2"/>
  <c r="J143" i="2"/>
  <c r="K143" i="2"/>
  <c r="Z142" i="2"/>
  <c r="L142" i="2"/>
  <c r="M142" i="2"/>
  <c r="P142" i="2"/>
  <c r="V142" i="2"/>
  <c r="I142" i="2"/>
  <c r="J142" i="2"/>
  <c r="K142" i="2"/>
  <c r="Z141" i="2"/>
  <c r="L141" i="2"/>
  <c r="M141" i="2"/>
  <c r="P141" i="2"/>
  <c r="V141" i="2"/>
  <c r="I141" i="2"/>
  <c r="J141" i="2"/>
  <c r="K141" i="2"/>
  <c r="Z140" i="2"/>
  <c r="L140" i="2"/>
  <c r="M140" i="2"/>
  <c r="P140" i="2"/>
  <c r="V140" i="2"/>
  <c r="I140" i="2"/>
  <c r="J140" i="2"/>
  <c r="K140" i="2"/>
  <c r="Z139" i="2"/>
  <c r="L139" i="2"/>
  <c r="M139" i="2"/>
  <c r="P139" i="2"/>
  <c r="V139" i="2"/>
  <c r="I139" i="2"/>
  <c r="J139" i="2"/>
  <c r="K139" i="2"/>
  <c r="Z138" i="2"/>
  <c r="L138" i="2"/>
  <c r="M138" i="2"/>
  <c r="P138" i="2"/>
  <c r="V138" i="2"/>
  <c r="I138" i="2"/>
  <c r="J138" i="2"/>
  <c r="K138" i="2"/>
  <c r="Z137" i="2"/>
  <c r="L137" i="2"/>
  <c r="M137" i="2"/>
  <c r="P137" i="2"/>
  <c r="V137" i="2"/>
  <c r="I137" i="2"/>
  <c r="J137" i="2"/>
  <c r="K137" i="2"/>
  <c r="Z136" i="2"/>
  <c r="L136" i="2"/>
  <c r="M136" i="2"/>
  <c r="P136" i="2"/>
  <c r="V136" i="2"/>
  <c r="I136" i="2"/>
  <c r="J136" i="2"/>
  <c r="K136" i="2"/>
  <c r="Z135" i="2"/>
  <c r="L135" i="2"/>
  <c r="M135" i="2"/>
  <c r="P135" i="2"/>
  <c r="V135" i="2"/>
  <c r="I135" i="2"/>
  <c r="J135" i="2"/>
  <c r="K135" i="2"/>
  <c r="Z134" i="2"/>
  <c r="L134" i="2"/>
  <c r="M134" i="2"/>
  <c r="P134" i="2"/>
  <c r="V134" i="2"/>
  <c r="I134" i="2"/>
  <c r="J134" i="2"/>
  <c r="K134" i="2"/>
  <c r="Z133" i="2"/>
  <c r="L133" i="2"/>
  <c r="M133" i="2"/>
  <c r="P133" i="2"/>
  <c r="V133" i="2"/>
  <c r="I133" i="2"/>
  <c r="J133" i="2"/>
  <c r="K133" i="2"/>
  <c r="Z132" i="2"/>
  <c r="L132" i="2"/>
  <c r="M132" i="2"/>
  <c r="P132" i="2"/>
  <c r="V132" i="2"/>
  <c r="I132" i="2"/>
  <c r="J132" i="2"/>
  <c r="K132" i="2"/>
  <c r="Z131" i="2"/>
  <c r="L131" i="2"/>
  <c r="M131" i="2"/>
  <c r="P131" i="2"/>
  <c r="V131" i="2"/>
  <c r="I131" i="2"/>
  <c r="J131" i="2"/>
  <c r="K131" i="2"/>
  <c r="Z130" i="2"/>
  <c r="L130" i="2"/>
  <c r="M130" i="2"/>
  <c r="P130" i="2"/>
  <c r="V130" i="2"/>
  <c r="I130" i="2"/>
  <c r="J130" i="2"/>
  <c r="K130" i="2"/>
  <c r="Z129" i="2"/>
  <c r="L129" i="2"/>
  <c r="M129" i="2"/>
  <c r="P129" i="2"/>
  <c r="V129" i="2"/>
  <c r="I129" i="2"/>
  <c r="J129" i="2"/>
  <c r="K129" i="2"/>
  <c r="Z128" i="2"/>
  <c r="L128" i="2"/>
  <c r="M128" i="2"/>
  <c r="P128" i="2"/>
  <c r="V128" i="2"/>
  <c r="I128" i="2"/>
  <c r="J128" i="2"/>
  <c r="K128" i="2"/>
  <c r="Z127" i="2"/>
  <c r="L127" i="2"/>
  <c r="M127" i="2"/>
  <c r="P127" i="2"/>
  <c r="V127" i="2"/>
  <c r="I127" i="2"/>
  <c r="J127" i="2"/>
  <c r="K127" i="2"/>
  <c r="Z126" i="2"/>
  <c r="L126" i="2"/>
  <c r="M126" i="2"/>
  <c r="P126" i="2"/>
  <c r="V126" i="2"/>
  <c r="I126" i="2"/>
  <c r="J126" i="2"/>
  <c r="K126" i="2"/>
  <c r="Z125" i="2"/>
  <c r="L125" i="2"/>
  <c r="M125" i="2"/>
  <c r="P125" i="2"/>
  <c r="V125" i="2"/>
  <c r="I125" i="2"/>
  <c r="J125" i="2"/>
  <c r="K125" i="2"/>
  <c r="Z124" i="2"/>
  <c r="L124" i="2"/>
  <c r="M124" i="2"/>
  <c r="P124" i="2"/>
  <c r="V124" i="2"/>
  <c r="I124" i="2"/>
  <c r="J124" i="2"/>
  <c r="K124" i="2"/>
  <c r="Z123" i="2"/>
  <c r="L123" i="2"/>
  <c r="M123" i="2"/>
  <c r="P123" i="2"/>
  <c r="V123" i="2"/>
  <c r="I123" i="2"/>
  <c r="J123" i="2"/>
  <c r="K123" i="2"/>
  <c r="Z122" i="2"/>
  <c r="L122" i="2"/>
  <c r="M122" i="2"/>
  <c r="P122" i="2"/>
  <c r="V122" i="2"/>
  <c r="I122" i="2"/>
  <c r="J122" i="2"/>
  <c r="K122" i="2"/>
  <c r="Z121" i="2"/>
  <c r="L121" i="2"/>
  <c r="M121" i="2"/>
  <c r="P121" i="2"/>
  <c r="V121" i="2"/>
  <c r="I121" i="2"/>
  <c r="J121" i="2"/>
  <c r="K121" i="2"/>
  <c r="Z120" i="2"/>
  <c r="L120" i="2"/>
  <c r="M120" i="2"/>
  <c r="P120" i="2"/>
  <c r="V120" i="2"/>
  <c r="I120" i="2"/>
  <c r="J120" i="2"/>
  <c r="K120" i="2"/>
  <c r="Z119" i="2"/>
  <c r="L119" i="2"/>
  <c r="M119" i="2"/>
  <c r="P119" i="2"/>
  <c r="V119" i="2"/>
  <c r="I119" i="2"/>
  <c r="J119" i="2"/>
  <c r="K119" i="2"/>
  <c r="Z118" i="2"/>
  <c r="L118" i="2"/>
  <c r="M118" i="2"/>
  <c r="P118" i="2"/>
  <c r="V118" i="2"/>
  <c r="I118" i="2"/>
  <c r="J118" i="2"/>
  <c r="K118" i="2"/>
  <c r="Z117" i="2"/>
  <c r="L117" i="2"/>
  <c r="M117" i="2"/>
  <c r="P117" i="2"/>
  <c r="V117" i="2"/>
  <c r="I117" i="2"/>
  <c r="J117" i="2"/>
  <c r="K117" i="2"/>
  <c r="Z116" i="2"/>
  <c r="L116" i="2"/>
  <c r="M116" i="2"/>
  <c r="P116" i="2"/>
  <c r="V116" i="2"/>
  <c r="I116" i="2"/>
  <c r="J116" i="2"/>
  <c r="K116" i="2"/>
  <c r="Z115" i="2"/>
  <c r="L115" i="2"/>
  <c r="M115" i="2"/>
  <c r="P115" i="2"/>
  <c r="V115" i="2"/>
  <c r="I115" i="2"/>
  <c r="J115" i="2"/>
  <c r="K115" i="2"/>
  <c r="Z114" i="2"/>
  <c r="L114" i="2"/>
  <c r="M114" i="2"/>
  <c r="P114" i="2"/>
  <c r="V114" i="2"/>
  <c r="I114" i="2"/>
  <c r="J114" i="2"/>
  <c r="K114" i="2"/>
  <c r="Z113" i="2"/>
  <c r="L113" i="2"/>
  <c r="M113" i="2"/>
  <c r="P113" i="2"/>
  <c r="V113" i="2"/>
  <c r="I113" i="2"/>
  <c r="J113" i="2"/>
  <c r="K113" i="2"/>
  <c r="Z112" i="2"/>
  <c r="L112" i="2"/>
  <c r="M112" i="2"/>
  <c r="P112" i="2"/>
  <c r="V112" i="2"/>
  <c r="I112" i="2"/>
  <c r="J112" i="2"/>
  <c r="K112" i="2"/>
  <c r="Z111" i="2"/>
  <c r="L111" i="2"/>
  <c r="M111" i="2"/>
  <c r="P111" i="2"/>
  <c r="V111" i="2"/>
  <c r="I111" i="2"/>
  <c r="J111" i="2"/>
  <c r="K111" i="2"/>
  <c r="Z110" i="2"/>
  <c r="L110" i="2"/>
  <c r="M110" i="2"/>
  <c r="P110" i="2"/>
  <c r="V110" i="2"/>
  <c r="I110" i="2"/>
  <c r="J110" i="2"/>
  <c r="K110" i="2"/>
  <c r="Z109" i="2"/>
  <c r="L109" i="2"/>
  <c r="M109" i="2"/>
  <c r="P109" i="2"/>
  <c r="V109" i="2"/>
  <c r="I109" i="2"/>
  <c r="J109" i="2"/>
  <c r="K109" i="2"/>
  <c r="Z108" i="2"/>
  <c r="L108" i="2"/>
  <c r="M108" i="2"/>
  <c r="P108" i="2"/>
  <c r="V108" i="2"/>
  <c r="I108" i="2"/>
  <c r="J108" i="2"/>
  <c r="K108" i="2"/>
  <c r="Z107" i="2"/>
  <c r="L107" i="2"/>
  <c r="M107" i="2"/>
  <c r="P107" i="2"/>
  <c r="V107" i="2"/>
  <c r="I107" i="2"/>
  <c r="J107" i="2"/>
  <c r="K107" i="2"/>
  <c r="Z106" i="2"/>
  <c r="L106" i="2"/>
  <c r="M106" i="2"/>
  <c r="P106" i="2"/>
  <c r="V106" i="2"/>
  <c r="I106" i="2"/>
  <c r="J106" i="2"/>
  <c r="K106" i="2"/>
  <c r="Z105" i="2"/>
  <c r="L105" i="2"/>
  <c r="M105" i="2"/>
  <c r="P105" i="2"/>
  <c r="V105" i="2"/>
  <c r="I105" i="2"/>
  <c r="J105" i="2"/>
  <c r="K105" i="2"/>
  <c r="Z104" i="2"/>
  <c r="L104" i="2"/>
  <c r="M104" i="2"/>
  <c r="P104" i="2"/>
  <c r="V104" i="2"/>
  <c r="I104" i="2"/>
  <c r="J104" i="2"/>
  <c r="K104" i="2"/>
  <c r="Z103" i="2"/>
  <c r="L103" i="2"/>
  <c r="M103" i="2"/>
  <c r="P103" i="2"/>
  <c r="V103" i="2"/>
  <c r="I103" i="2"/>
  <c r="J103" i="2"/>
  <c r="K103" i="2"/>
  <c r="Z102" i="2"/>
  <c r="L102" i="2"/>
  <c r="M102" i="2"/>
  <c r="P102" i="2"/>
  <c r="V102" i="2"/>
  <c r="I102" i="2"/>
  <c r="J102" i="2"/>
  <c r="K102" i="2"/>
  <c r="Z101" i="2"/>
  <c r="L101" i="2"/>
  <c r="M101" i="2"/>
  <c r="P101" i="2"/>
  <c r="V101" i="2"/>
  <c r="I101" i="2"/>
  <c r="J101" i="2"/>
  <c r="K101" i="2"/>
  <c r="Z100" i="2"/>
  <c r="L100" i="2"/>
  <c r="M100" i="2"/>
  <c r="P100" i="2"/>
  <c r="V100" i="2"/>
  <c r="I100" i="2"/>
  <c r="J100" i="2"/>
  <c r="K100" i="2"/>
  <c r="Z99" i="2"/>
  <c r="L99" i="2"/>
  <c r="M99" i="2"/>
  <c r="P99" i="2"/>
  <c r="V99" i="2"/>
  <c r="I99" i="2"/>
  <c r="J99" i="2"/>
  <c r="K99" i="2"/>
  <c r="Z98" i="2"/>
  <c r="L98" i="2"/>
  <c r="M98" i="2"/>
  <c r="P98" i="2"/>
  <c r="V98" i="2"/>
  <c r="I98" i="2"/>
  <c r="J98" i="2"/>
  <c r="K98" i="2"/>
  <c r="Z97" i="2"/>
  <c r="L97" i="2"/>
  <c r="M97" i="2"/>
  <c r="P97" i="2"/>
  <c r="V97" i="2"/>
  <c r="I97" i="2"/>
  <c r="J97" i="2"/>
  <c r="K97" i="2"/>
  <c r="Z96" i="2"/>
  <c r="L96" i="2"/>
  <c r="M96" i="2"/>
  <c r="P96" i="2"/>
  <c r="V96" i="2"/>
  <c r="I96" i="2"/>
  <c r="J96" i="2"/>
  <c r="K96" i="2"/>
  <c r="Z95" i="2"/>
  <c r="L95" i="2"/>
  <c r="M95" i="2"/>
  <c r="P95" i="2"/>
  <c r="V95" i="2"/>
  <c r="I95" i="2"/>
  <c r="J95" i="2"/>
  <c r="K95" i="2"/>
  <c r="Z94" i="2"/>
  <c r="L94" i="2"/>
  <c r="M94" i="2"/>
  <c r="P94" i="2"/>
  <c r="V94" i="2"/>
  <c r="I94" i="2"/>
  <c r="J94" i="2"/>
  <c r="K94" i="2"/>
  <c r="Z93" i="2"/>
  <c r="L93" i="2"/>
  <c r="M93" i="2"/>
  <c r="P93" i="2"/>
  <c r="V93" i="2"/>
  <c r="I93" i="2"/>
  <c r="J93" i="2"/>
  <c r="K93" i="2"/>
  <c r="Z92" i="2"/>
  <c r="L92" i="2"/>
  <c r="M92" i="2"/>
  <c r="P92" i="2"/>
  <c r="V92" i="2"/>
  <c r="I92" i="2"/>
  <c r="J92" i="2"/>
  <c r="K92" i="2"/>
  <c r="Z91" i="2"/>
  <c r="L91" i="2"/>
  <c r="M91" i="2"/>
  <c r="P91" i="2"/>
  <c r="V91" i="2"/>
  <c r="I91" i="2"/>
  <c r="J91" i="2"/>
  <c r="K91" i="2"/>
  <c r="Z90" i="2"/>
  <c r="L90" i="2"/>
  <c r="M90" i="2"/>
  <c r="P90" i="2"/>
  <c r="V90" i="2"/>
  <c r="I90" i="2"/>
  <c r="J90" i="2"/>
  <c r="K90" i="2"/>
  <c r="Z89" i="2"/>
  <c r="L89" i="2"/>
  <c r="M89" i="2"/>
  <c r="P89" i="2"/>
  <c r="V89" i="2"/>
  <c r="I89" i="2"/>
  <c r="J89" i="2"/>
  <c r="K89" i="2"/>
  <c r="Z88" i="2"/>
  <c r="L88" i="2"/>
  <c r="M88" i="2"/>
  <c r="P88" i="2"/>
  <c r="V88" i="2"/>
  <c r="I88" i="2"/>
  <c r="J88" i="2"/>
  <c r="K88" i="2"/>
  <c r="Z87" i="2"/>
  <c r="L87" i="2"/>
  <c r="M87" i="2"/>
  <c r="P87" i="2"/>
  <c r="V87" i="2"/>
  <c r="I87" i="2"/>
  <c r="J87" i="2"/>
  <c r="K87" i="2"/>
  <c r="Z86" i="2"/>
  <c r="L86" i="2"/>
  <c r="M86" i="2"/>
  <c r="P86" i="2"/>
  <c r="V86" i="2"/>
  <c r="I86" i="2"/>
  <c r="J86" i="2"/>
  <c r="K86" i="2"/>
  <c r="Z85" i="2"/>
  <c r="L85" i="2"/>
  <c r="M85" i="2"/>
  <c r="P85" i="2"/>
  <c r="V85" i="2"/>
  <c r="I85" i="2"/>
  <c r="J85" i="2"/>
  <c r="K85" i="2"/>
  <c r="Z84" i="2"/>
  <c r="L84" i="2"/>
  <c r="M84" i="2"/>
  <c r="P84" i="2"/>
  <c r="V84" i="2"/>
  <c r="I84" i="2"/>
  <c r="J84" i="2"/>
  <c r="K84" i="2"/>
  <c r="Z83" i="2"/>
  <c r="L83" i="2"/>
  <c r="M83" i="2"/>
  <c r="P83" i="2"/>
  <c r="V83" i="2"/>
  <c r="I83" i="2"/>
  <c r="J83" i="2"/>
  <c r="K83" i="2"/>
  <c r="Z82" i="2"/>
  <c r="L82" i="2"/>
  <c r="M82" i="2"/>
  <c r="P82" i="2"/>
  <c r="V82" i="2"/>
  <c r="I82" i="2"/>
  <c r="J82" i="2"/>
  <c r="K82" i="2"/>
  <c r="Z81" i="2"/>
  <c r="L81" i="2"/>
  <c r="M81" i="2"/>
  <c r="P81" i="2"/>
  <c r="V81" i="2"/>
  <c r="I81" i="2"/>
  <c r="J81" i="2"/>
  <c r="K81" i="2"/>
  <c r="Z80" i="2"/>
  <c r="L80" i="2"/>
  <c r="M80" i="2"/>
  <c r="P80" i="2"/>
  <c r="V80" i="2"/>
  <c r="I80" i="2"/>
  <c r="J80" i="2"/>
  <c r="K80" i="2"/>
  <c r="Z79" i="2"/>
  <c r="L79" i="2"/>
  <c r="M79" i="2"/>
  <c r="P79" i="2"/>
  <c r="V79" i="2"/>
  <c r="I79" i="2"/>
  <c r="J79" i="2"/>
  <c r="K79" i="2"/>
  <c r="Z78" i="2"/>
  <c r="L78" i="2"/>
  <c r="M78" i="2"/>
  <c r="P78" i="2"/>
  <c r="V78" i="2"/>
  <c r="I78" i="2"/>
  <c r="J78" i="2"/>
  <c r="K78" i="2"/>
  <c r="Z77" i="2"/>
  <c r="L77" i="2"/>
  <c r="M77" i="2"/>
  <c r="P77" i="2"/>
  <c r="V77" i="2"/>
  <c r="I77" i="2"/>
  <c r="J77" i="2"/>
  <c r="K77" i="2"/>
  <c r="Z76" i="2"/>
  <c r="L76" i="2"/>
  <c r="M76" i="2"/>
  <c r="P76" i="2"/>
  <c r="V76" i="2"/>
  <c r="I76" i="2"/>
  <c r="J76" i="2"/>
  <c r="K76" i="2"/>
  <c r="Z75" i="2"/>
  <c r="L75" i="2"/>
  <c r="M75" i="2"/>
  <c r="P75" i="2"/>
  <c r="V75" i="2"/>
  <c r="I75" i="2"/>
  <c r="J75" i="2"/>
  <c r="K75" i="2"/>
  <c r="Z74" i="2"/>
  <c r="L74" i="2"/>
  <c r="M74" i="2"/>
  <c r="P74" i="2"/>
  <c r="V74" i="2"/>
  <c r="I74" i="2"/>
  <c r="J74" i="2"/>
  <c r="K74" i="2"/>
  <c r="Z73" i="2"/>
  <c r="L73" i="2"/>
  <c r="M73" i="2"/>
  <c r="P73" i="2"/>
  <c r="V73" i="2"/>
  <c r="I73" i="2"/>
  <c r="J73" i="2"/>
  <c r="K73" i="2"/>
  <c r="Z72" i="2"/>
  <c r="L72" i="2"/>
  <c r="M72" i="2"/>
  <c r="P72" i="2"/>
  <c r="V72" i="2"/>
  <c r="I72" i="2"/>
  <c r="J72" i="2"/>
  <c r="K72" i="2"/>
  <c r="Z71" i="2"/>
  <c r="L71" i="2"/>
  <c r="M71" i="2"/>
  <c r="P71" i="2"/>
  <c r="V71" i="2"/>
  <c r="I71" i="2"/>
  <c r="J71" i="2"/>
  <c r="K71" i="2"/>
  <c r="Z70" i="2"/>
  <c r="L70" i="2"/>
  <c r="M70" i="2"/>
  <c r="P70" i="2"/>
  <c r="V70" i="2"/>
  <c r="I70" i="2"/>
  <c r="J70" i="2"/>
  <c r="K70" i="2"/>
  <c r="Z69" i="2"/>
  <c r="L69" i="2"/>
  <c r="M69" i="2"/>
  <c r="P69" i="2"/>
  <c r="V69" i="2"/>
  <c r="I69" i="2"/>
  <c r="J69" i="2"/>
  <c r="K69" i="2"/>
  <c r="Z68" i="2"/>
  <c r="L68" i="2"/>
  <c r="M68" i="2"/>
  <c r="P68" i="2"/>
  <c r="V68" i="2"/>
  <c r="I68" i="2"/>
  <c r="J68" i="2"/>
  <c r="K68" i="2"/>
  <c r="Z67" i="2"/>
  <c r="L67" i="2"/>
  <c r="M67" i="2"/>
  <c r="P67" i="2"/>
  <c r="V67" i="2"/>
  <c r="I67" i="2"/>
  <c r="J67" i="2"/>
  <c r="K67" i="2"/>
  <c r="Z66" i="2"/>
  <c r="L66" i="2"/>
  <c r="M66" i="2"/>
  <c r="P66" i="2"/>
  <c r="V66" i="2"/>
  <c r="I66" i="2"/>
  <c r="J66" i="2"/>
  <c r="K66" i="2"/>
  <c r="Z65" i="2"/>
  <c r="L65" i="2"/>
  <c r="M65" i="2"/>
  <c r="P65" i="2"/>
  <c r="V65" i="2"/>
  <c r="I65" i="2"/>
  <c r="J65" i="2"/>
  <c r="K65" i="2"/>
  <c r="Z64" i="2"/>
  <c r="L64" i="2"/>
  <c r="M64" i="2"/>
  <c r="P64" i="2"/>
  <c r="V64" i="2"/>
  <c r="I64" i="2"/>
  <c r="J64" i="2"/>
  <c r="K64" i="2"/>
  <c r="Z63" i="2"/>
  <c r="L63" i="2"/>
  <c r="M63" i="2"/>
  <c r="P63" i="2"/>
  <c r="V63" i="2"/>
  <c r="I63" i="2"/>
  <c r="J63" i="2"/>
  <c r="K63" i="2"/>
  <c r="Z62" i="2"/>
  <c r="L62" i="2"/>
  <c r="M62" i="2"/>
  <c r="P62" i="2"/>
  <c r="V62" i="2"/>
  <c r="I62" i="2"/>
  <c r="J62" i="2"/>
  <c r="K62" i="2"/>
  <c r="Z61" i="2"/>
  <c r="L61" i="2"/>
  <c r="M61" i="2"/>
  <c r="P61" i="2"/>
  <c r="V61" i="2"/>
  <c r="I61" i="2"/>
  <c r="J61" i="2"/>
  <c r="K61" i="2"/>
  <c r="Z60" i="2"/>
  <c r="L60" i="2"/>
  <c r="M60" i="2"/>
  <c r="P60" i="2"/>
  <c r="V60" i="2"/>
  <c r="I60" i="2"/>
  <c r="J60" i="2"/>
  <c r="K60" i="2"/>
  <c r="Z59" i="2"/>
  <c r="L59" i="2"/>
  <c r="M59" i="2"/>
  <c r="P59" i="2"/>
  <c r="V59" i="2"/>
  <c r="I59" i="2"/>
  <c r="J59" i="2"/>
  <c r="K59" i="2"/>
  <c r="Z58" i="2"/>
  <c r="L58" i="2"/>
  <c r="M58" i="2"/>
  <c r="P58" i="2"/>
  <c r="V58" i="2"/>
  <c r="I58" i="2"/>
  <c r="J58" i="2"/>
  <c r="K58" i="2"/>
  <c r="Z57" i="2"/>
  <c r="L57" i="2"/>
  <c r="M57" i="2"/>
  <c r="P57" i="2"/>
  <c r="V57" i="2"/>
  <c r="I57" i="2"/>
  <c r="J57" i="2"/>
  <c r="K57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</calcChain>
</file>

<file path=xl/sharedStrings.xml><?xml version="1.0" encoding="utf-8"?>
<sst xmlns="http://schemas.openxmlformats.org/spreadsheetml/2006/main" count="3236" uniqueCount="960">
  <si>
    <t>Statut</t>
  </si>
  <si>
    <t>Civilite</t>
  </si>
  <si>
    <t>Nom</t>
  </si>
  <si>
    <t>Prenom</t>
  </si>
  <si>
    <t>Mail</t>
  </si>
  <si>
    <t>Langue1</t>
  </si>
  <si>
    <t>Note 1</t>
  </si>
  <si>
    <t>Note 2</t>
  </si>
  <si>
    <t>Note 3</t>
  </si>
  <si>
    <t>Date TDA (CM1)</t>
  </si>
  <si>
    <t>Date TDB (CM1)</t>
  </si>
  <si>
    <t>Date TDC (CM2)</t>
  </si>
  <si>
    <t>Date TDD (CM2)</t>
  </si>
  <si>
    <t>Date TDE (CM3)</t>
  </si>
  <si>
    <t>Nature du devoir</t>
  </si>
  <si>
    <t>Coef</t>
  </si>
  <si>
    <t>R</t>
  </si>
  <si>
    <t>M.</t>
  </si>
  <si>
    <t>Allemand</t>
  </si>
  <si>
    <t>Martin</t>
  </si>
  <si>
    <t>Espagnol</t>
  </si>
  <si>
    <t>Arthur</t>
  </si>
  <si>
    <t>Thomas</t>
  </si>
  <si>
    <t>Mme</t>
  </si>
  <si>
    <t>TD Sem 4</t>
  </si>
  <si>
    <t>Raleigh</t>
  </si>
  <si>
    <t>DEKENS</t>
  </si>
  <si>
    <t>Maxime</t>
  </si>
  <si>
    <t>maxime.dekens@skema.edu</t>
  </si>
  <si>
    <t>DELQUIGNIES</t>
  </si>
  <si>
    <t>Juliette</t>
  </si>
  <si>
    <t>juliette.delquignies@skema.edu</t>
  </si>
  <si>
    <t>DUFOUR</t>
  </si>
  <si>
    <t>Claire</t>
  </si>
  <si>
    <t>claire.dufour@skema.edu</t>
  </si>
  <si>
    <t>Espagnol deb-PGE</t>
  </si>
  <si>
    <t>LEMAIRE</t>
  </si>
  <si>
    <t>Alix</t>
  </si>
  <si>
    <t>alix.lemaire@skema.edu</t>
  </si>
  <si>
    <t>LEPER</t>
  </si>
  <si>
    <t>Quentin</t>
  </si>
  <si>
    <t>quentin.leper@skema.edu</t>
  </si>
  <si>
    <t>PIERROT</t>
  </si>
  <si>
    <t>Laurine</t>
  </si>
  <si>
    <t>laurine.pierrot@skema.edu</t>
  </si>
  <si>
    <t>RANÇON</t>
  </si>
  <si>
    <t xml:space="preserve">Benjamin </t>
  </si>
  <si>
    <t>benjamin.rancon@skema.edu</t>
  </si>
  <si>
    <t>TETELIN</t>
  </si>
  <si>
    <t>Julie</t>
  </si>
  <si>
    <t>julie.tetelin@skema.edu</t>
  </si>
  <si>
    <t>TOS</t>
  </si>
  <si>
    <t>Sigrid</t>
  </si>
  <si>
    <t>sigrid.tos@skema.edu</t>
  </si>
  <si>
    <t>ZOU</t>
  </si>
  <si>
    <t>Yangluyao</t>
  </si>
  <si>
    <t>yangluyao.zou@skema.edu</t>
  </si>
  <si>
    <t>Chinois : eval fin sem</t>
  </si>
  <si>
    <t>Suzhou</t>
  </si>
  <si>
    <t>ABOU KHALIL</t>
  </si>
  <si>
    <t>Sarah</t>
  </si>
  <si>
    <t>sarah.aboukhalil@skema.edu</t>
  </si>
  <si>
    <t>BARBIER</t>
  </si>
  <si>
    <t>Jules</t>
  </si>
  <si>
    <t>jules.barbier@skema.edu</t>
  </si>
  <si>
    <t>BONDU</t>
  </si>
  <si>
    <t>Charles</t>
  </si>
  <si>
    <t>charles.bondu@skema.edu</t>
  </si>
  <si>
    <t>CAVROIS</t>
  </si>
  <si>
    <t>Apolline</t>
  </si>
  <si>
    <t>apolline.cavrois@skema.edu</t>
  </si>
  <si>
    <t xml:space="preserve">DAVIOUD </t>
  </si>
  <si>
    <t xml:space="preserve">Emma </t>
  </si>
  <si>
    <t>emma.davioud@skema.edu</t>
  </si>
  <si>
    <t>DE WILLECOT DE RINCQUESEN</t>
  </si>
  <si>
    <t>Alexis</t>
  </si>
  <si>
    <t>alexis.dewillecotchevalierderincquesen@skema.edu</t>
  </si>
  <si>
    <t>DEDENYS</t>
  </si>
  <si>
    <t>Owen</t>
  </si>
  <si>
    <t>owen.dedenys@skema.edu</t>
  </si>
  <si>
    <t xml:space="preserve">DEHAENE </t>
  </si>
  <si>
    <t>Henri</t>
  </si>
  <si>
    <t>henri.dehaene@skema.edu</t>
  </si>
  <si>
    <t xml:space="preserve">DELPÉRIÉ </t>
  </si>
  <si>
    <t>Marine</t>
  </si>
  <si>
    <t>marine.delperie@skema.edu</t>
  </si>
  <si>
    <t>DESCHAMPS</t>
  </si>
  <si>
    <t>Auguste</t>
  </si>
  <si>
    <t>auguste.deschamps@skema.edu</t>
  </si>
  <si>
    <t>DIGNE</t>
  </si>
  <si>
    <t>Edouard</t>
  </si>
  <si>
    <t>edouard.digne@skema.edu</t>
  </si>
  <si>
    <t>DROUARD</t>
  </si>
  <si>
    <t>Margaux</t>
  </si>
  <si>
    <t>margaux.drouard@skema.edu</t>
  </si>
  <si>
    <t>Chanel</t>
  </si>
  <si>
    <t>chanel.dufour@skema.edu</t>
  </si>
  <si>
    <t>DUJARDIN</t>
  </si>
  <si>
    <t>Aubane</t>
  </si>
  <si>
    <t>aubane.dujardin@skema.edu</t>
  </si>
  <si>
    <t>DUPONT</t>
  </si>
  <si>
    <t xml:space="preserve">Hortense </t>
  </si>
  <si>
    <t>hortense.dupont@skema.edu</t>
  </si>
  <si>
    <t>FAVOREL</t>
  </si>
  <si>
    <t>Emma</t>
  </si>
  <si>
    <t>emma.favorel@skema.edu</t>
  </si>
  <si>
    <t>GUELTON</t>
  </si>
  <si>
    <t>Céline</t>
  </si>
  <si>
    <t>celine.guelton@skema.edu</t>
  </si>
  <si>
    <t>HAYWARD</t>
  </si>
  <si>
    <t>Mark</t>
  </si>
  <si>
    <t>mark.hayward@skema.edu</t>
  </si>
  <si>
    <t>HOCHEDEZ</t>
  </si>
  <si>
    <t>Antoine</t>
  </si>
  <si>
    <t>antoine.hochedez@skema.edu</t>
  </si>
  <si>
    <t>LARZABAL</t>
  </si>
  <si>
    <t>antoine.larzabal@skema.edu</t>
  </si>
  <si>
    <t>LE BIGOT</t>
  </si>
  <si>
    <t>Maximilien</t>
  </si>
  <si>
    <t>maximilien.lebigot@skema.edu</t>
  </si>
  <si>
    <t>Corentin</t>
  </si>
  <si>
    <t>corentin.lemaire@skema.edu</t>
  </si>
  <si>
    <t>LHERMITE</t>
  </si>
  <si>
    <t>Cantin</t>
  </si>
  <si>
    <t>cantin.lhermite@skema.edu</t>
  </si>
  <si>
    <t>MALBRANQUE</t>
  </si>
  <si>
    <t>julie.malbranque@skema.edu</t>
  </si>
  <si>
    <t>MASQUELIER</t>
  </si>
  <si>
    <t>Paul Henri</t>
  </si>
  <si>
    <t>paulhenri.masquelier@skema.edu</t>
  </si>
  <si>
    <t>NAVET</t>
  </si>
  <si>
    <t>Sébastien</t>
  </si>
  <si>
    <t>sebastien.navet@skema.edu</t>
  </si>
  <si>
    <t>NOBLET</t>
  </si>
  <si>
    <t>Tiphaine</t>
  </si>
  <si>
    <t>tiphaine.noblet@skema.edu</t>
  </si>
  <si>
    <t>PATRELLE</t>
  </si>
  <si>
    <t>Kilian</t>
  </si>
  <si>
    <t>kilian.patrelle@skema.edu</t>
  </si>
  <si>
    <t>PATUREL</t>
  </si>
  <si>
    <t>Charlotte</t>
  </si>
  <si>
    <t>charlotte.paturel@skema.edu</t>
  </si>
  <si>
    <t>PLATEL</t>
  </si>
  <si>
    <t>Anouk</t>
  </si>
  <si>
    <t>anouk.platel@skema.edu</t>
  </si>
  <si>
    <t>RENONDIN</t>
  </si>
  <si>
    <t>Côme</t>
  </si>
  <si>
    <t>come.renondin@skema.edu</t>
  </si>
  <si>
    <t>RIBADEAU DUMAS</t>
  </si>
  <si>
    <t>Solene</t>
  </si>
  <si>
    <t>solene.ribadeaudumas@skema.edu</t>
  </si>
  <si>
    <t>RIBAULT</t>
  </si>
  <si>
    <t>maxime.ribault@skema.edu</t>
  </si>
  <si>
    <t>ROQUIGNY</t>
  </si>
  <si>
    <t>Max</t>
  </si>
  <si>
    <t>max.roquigny@skema.edu</t>
  </si>
  <si>
    <t>SEGARD</t>
  </si>
  <si>
    <t>Victor</t>
  </si>
  <si>
    <t>victor.segard@skema.edu</t>
  </si>
  <si>
    <t>THEAUX</t>
  </si>
  <si>
    <t>Emilie</t>
  </si>
  <si>
    <t>emilie.theaux@skema.edu</t>
  </si>
  <si>
    <t>VANNESTE</t>
  </si>
  <si>
    <t>arthur.vanneste@skema.edu</t>
  </si>
  <si>
    <t>VITI</t>
  </si>
  <si>
    <t>Jeanne</t>
  </si>
  <si>
    <t>jeanne.viti@skema.edu</t>
  </si>
  <si>
    <t>AJAC Sem2</t>
  </si>
  <si>
    <t>ABOUNASSER</t>
  </si>
  <si>
    <t>Rim</t>
  </si>
  <si>
    <t>rim.abounasser@skema.edu</t>
  </si>
  <si>
    <t>Arabe</t>
  </si>
  <si>
    <t>rabounasser</t>
  </si>
  <si>
    <t>exmachinef-</t>
  </si>
  <si>
    <t>exmachinef-rabounasser</t>
  </si>
  <si>
    <t>Accès FTP:</t>
  </si>
  <si>
    <t>Hote:</t>
  </si>
  <si>
    <t>ftp.exmachina.ovh</t>
  </si>
  <si>
    <t>Login:</t>
  </si>
  <si>
    <t>Mot de passe:</t>
  </si>
  <si>
    <t>Visiter votre site à l'adresse: </t>
  </si>
  <si>
    <t>E</t>
  </si>
  <si>
    <t>AGUETTAZ</t>
  </si>
  <si>
    <t>Louis</t>
  </si>
  <si>
    <t>louis.aguettaz@skema.edu</t>
  </si>
  <si>
    <t>laguettaz</t>
  </si>
  <si>
    <t>exmachinef-laguettaz</t>
  </si>
  <si>
    <t xml:space="preserve">AHOOMEY-ZUNU </t>
  </si>
  <si>
    <t xml:space="preserve">Maël </t>
  </si>
  <si>
    <t>mael.ahoomeyzunu@skema.edu</t>
  </si>
  <si>
    <t>mahoomey-zunu</t>
  </si>
  <si>
    <t>exmachinef-mahoomey-zunu</t>
  </si>
  <si>
    <t xml:space="preserve">AMRANI </t>
  </si>
  <si>
    <t>Anas</t>
  </si>
  <si>
    <t>anas.amrani@skema.edu</t>
  </si>
  <si>
    <t>aamrani</t>
  </si>
  <si>
    <t>exmachinef-aamrani</t>
  </si>
  <si>
    <t>ARENA</t>
  </si>
  <si>
    <t>Lucas</t>
  </si>
  <si>
    <t>lucas.arena@skema.edu</t>
  </si>
  <si>
    <t>larena</t>
  </si>
  <si>
    <t>exmachinef-larena</t>
  </si>
  <si>
    <t>C</t>
  </si>
  <si>
    <t>BARBAY</t>
  </si>
  <si>
    <t>Thibault</t>
  </si>
  <si>
    <t>thibault.barbay@skema.edu</t>
  </si>
  <si>
    <t>tbarbay</t>
  </si>
  <si>
    <t>exmachinef-tbarbay</t>
  </si>
  <si>
    <t>victor.barbay@skema.edu</t>
  </si>
  <si>
    <t>vbarbay</t>
  </si>
  <si>
    <t>exmachinef-vbarbay</t>
  </si>
  <si>
    <t>A</t>
  </si>
  <si>
    <t>BARON</t>
  </si>
  <si>
    <t>Théo</t>
  </si>
  <si>
    <t>theo.baron@skema.edu</t>
  </si>
  <si>
    <t>tbaron</t>
  </si>
  <si>
    <t>exmachinef-tbaron</t>
  </si>
  <si>
    <t>BAUDOUX</t>
  </si>
  <si>
    <t>lucas.baudoux@skema.edu</t>
  </si>
  <si>
    <t>Italien</t>
  </si>
  <si>
    <t>lbaudoux</t>
  </si>
  <si>
    <t>exmachinef-lbaudoux</t>
  </si>
  <si>
    <t>BEAUMONT</t>
  </si>
  <si>
    <t>Victoria</t>
  </si>
  <si>
    <t>victoria.beaumont@skema.edu</t>
  </si>
  <si>
    <t>vbeaumont</t>
  </si>
  <si>
    <t>exmachinef-vbeaumont</t>
  </si>
  <si>
    <t>AJAC Sem1</t>
  </si>
  <si>
    <t>BECK</t>
  </si>
  <si>
    <t>Karl</t>
  </si>
  <si>
    <t>karl.beck@skema.edu</t>
  </si>
  <si>
    <t>kbeck</t>
  </si>
  <si>
    <t>exmachinef-kbeck</t>
  </si>
  <si>
    <t>B</t>
  </si>
  <si>
    <t>BENKHARRAZ</t>
  </si>
  <si>
    <t>Yasmine</t>
  </si>
  <si>
    <t>yasmine.benkharraz@skema.edu</t>
  </si>
  <si>
    <t>ybenkharraz</t>
  </si>
  <si>
    <t>exmachinef-ybenkharraz</t>
  </si>
  <si>
    <t>BERNARD</t>
  </si>
  <si>
    <t>Julien</t>
  </si>
  <si>
    <t>julien2.bernard@skema.edu</t>
  </si>
  <si>
    <t>jbernard</t>
  </si>
  <si>
    <t>exmachinef-jbernard</t>
  </si>
  <si>
    <t>BERTELOOT</t>
  </si>
  <si>
    <t>marine.berteloot@skema.edu</t>
  </si>
  <si>
    <t>mberteloot</t>
  </si>
  <si>
    <t>exmachinef-mberteloot</t>
  </si>
  <si>
    <t>BONNEL</t>
  </si>
  <si>
    <t>Matthieu</t>
  </si>
  <si>
    <t>matthieu.bonnel@skema.edu</t>
  </si>
  <si>
    <t>mbonnel</t>
  </si>
  <si>
    <t>exmachinef-mbonnel</t>
  </si>
  <si>
    <t>BRAUN</t>
  </si>
  <si>
    <t>Christy</t>
  </si>
  <si>
    <t>christy.braun@skema.edu</t>
  </si>
  <si>
    <t>cbraun</t>
  </si>
  <si>
    <t>exmachinef-cbraun</t>
  </si>
  <si>
    <t>ABS rentrée</t>
  </si>
  <si>
    <t>BROUCQSAULT</t>
  </si>
  <si>
    <t>Pauline</t>
  </si>
  <si>
    <t>pauline.broucqsault@skema.edu</t>
  </si>
  <si>
    <t>pbroucqsault</t>
  </si>
  <si>
    <t>exmachinef-pbroucqsault</t>
  </si>
  <si>
    <t>CAPPELLE</t>
  </si>
  <si>
    <t>Esther</t>
  </si>
  <si>
    <t>esther.cappelle@skema.edu</t>
  </si>
  <si>
    <t>ecappelle</t>
  </si>
  <si>
    <t>exmachinef-ecappelle</t>
  </si>
  <si>
    <t>CARDON</t>
  </si>
  <si>
    <t xml:space="preserve">Alexandre </t>
  </si>
  <si>
    <t>alexandre.cardon@skema.edu</t>
  </si>
  <si>
    <t>acardon</t>
  </si>
  <si>
    <t>exmachinef-acardon</t>
  </si>
  <si>
    <t>CARNOIS</t>
  </si>
  <si>
    <t>Gonzague</t>
  </si>
  <si>
    <t>gonzague.carnois@skema.edu</t>
  </si>
  <si>
    <t>gcarnois</t>
  </si>
  <si>
    <t>exmachinef-gcarnois</t>
  </si>
  <si>
    <t xml:space="preserve">CARPENTIER </t>
  </si>
  <si>
    <t xml:space="preserve">Arnaud </t>
  </si>
  <si>
    <t>arnaud.carpentier@skema.edu</t>
  </si>
  <si>
    <t>acarpentier</t>
  </si>
  <si>
    <t>exmachinef-acarpentier</t>
  </si>
  <si>
    <t>CHAHUAU</t>
  </si>
  <si>
    <t>Alexandre</t>
  </si>
  <si>
    <t>alexandre.chahuau@skema.edu</t>
  </si>
  <si>
    <t>achahuau</t>
  </si>
  <si>
    <t>exmachinef-achahuau</t>
  </si>
  <si>
    <t>CHAILLET</t>
  </si>
  <si>
    <t>Bastien</t>
  </si>
  <si>
    <t>bastien.chaillet@skema.edu</t>
  </si>
  <si>
    <t>bchaillet</t>
  </si>
  <si>
    <t>exmachinef-bchaillet</t>
  </si>
  <si>
    <t>CHARLET</t>
  </si>
  <si>
    <t>Clara</t>
  </si>
  <si>
    <t>clara.charlet@skema.edu</t>
  </si>
  <si>
    <t>ccharlet</t>
  </si>
  <si>
    <t>exmachinef-ccharlet</t>
  </si>
  <si>
    <t>CHERPIN</t>
  </si>
  <si>
    <t>Ferdinand</t>
  </si>
  <si>
    <t>ferdinand.cherpin@skema.edu</t>
  </si>
  <si>
    <t>fcherpin</t>
  </si>
  <si>
    <t>exmachinef-fcherpin</t>
  </si>
  <si>
    <t>COLIN</t>
  </si>
  <si>
    <t>Grégoire</t>
  </si>
  <si>
    <t>gregoire.colin@skema.edu</t>
  </si>
  <si>
    <t>gcolin</t>
  </si>
  <si>
    <t>exmachinef-gcolin</t>
  </si>
  <si>
    <t>COULIER</t>
  </si>
  <si>
    <t>Lucie</t>
  </si>
  <si>
    <t>lucie.coulier@skema.edu</t>
  </si>
  <si>
    <t>lcoulier</t>
  </si>
  <si>
    <t>exmachinef-lcoulier</t>
  </si>
  <si>
    <t>COUSTRE</t>
  </si>
  <si>
    <t>Victoire</t>
  </si>
  <si>
    <t>victoire.coustre@skema.edu</t>
  </si>
  <si>
    <t>vcoustre</t>
  </si>
  <si>
    <t>exmachinef-vcoustre</t>
  </si>
  <si>
    <t>CRÉPEL</t>
  </si>
  <si>
    <t>jeanne.crepel@skema.edu</t>
  </si>
  <si>
    <t>jcrepel</t>
  </si>
  <si>
    <t>exmachinef-jcrepel</t>
  </si>
  <si>
    <t>DANHIEZ</t>
  </si>
  <si>
    <t>charles.danhiez@skema.edu</t>
  </si>
  <si>
    <t>cdanhiez</t>
  </si>
  <si>
    <t>exmachinef-cdanhiez</t>
  </si>
  <si>
    <t>DE CALBIAC</t>
  </si>
  <si>
    <t>marine.decalbiac@skema.edu</t>
  </si>
  <si>
    <t>mdecalbiac</t>
  </si>
  <si>
    <t>exmachinef-mdecalbiac</t>
  </si>
  <si>
    <t>DE WAZIERES</t>
  </si>
  <si>
    <t>margaux.dewazieres@skema.edu</t>
  </si>
  <si>
    <t>mdewazieres</t>
  </si>
  <si>
    <t>exmachinef-mdewazieres</t>
  </si>
  <si>
    <t>DEBLIQUIS</t>
  </si>
  <si>
    <t>Jean</t>
  </si>
  <si>
    <t>jean.debliquis@skema.edu</t>
  </si>
  <si>
    <t>jdebliquis</t>
  </si>
  <si>
    <t>exmachinef-jdebliquis</t>
  </si>
  <si>
    <t>DECHIROT</t>
  </si>
  <si>
    <t>Gaspard</t>
  </si>
  <si>
    <t>gaspard.dechirot@skema.edu</t>
  </si>
  <si>
    <t>gdechirot</t>
  </si>
  <si>
    <t>exmachinef-gdechirot</t>
  </si>
  <si>
    <t>DECOSTER</t>
  </si>
  <si>
    <t>Tom</t>
  </si>
  <si>
    <t>tom.decoster@skema.edu</t>
  </si>
  <si>
    <t>tdecoster</t>
  </si>
  <si>
    <t>exmachinef-tdecoster</t>
  </si>
  <si>
    <t>DEGUINES</t>
  </si>
  <si>
    <t>Louise</t>
  </si>
  <si>
    <t>louise.deguines@skema.edu</t>
  </si>
  <si>
    <t>ldeguines</t>
  </si>
  <si>
    <t>exmachinef-ldeguines</t>
  </si>
  <si>
    <t>DEHAENE</t>
  </si>
  <si>
    <t>Léa</t>
  </si>
  <si>
    <t>lea.dehaene@skema.edu</t>
  </si>
  <si>
    <t>ldehaene</t>
  </si>
  <si>
    <t>exmachinef-ldehaene</t>
  </si>
  <si>
    <t>DEHERRIPON</t>
  </si>
  <si>
    <t>Fabien</t>
  </si>
  <si>
    <t>fabien.deherripon@skema.edu</t>
  </si>
  <si>
    <t>fdeherripon</t>
  </si>
  <si>
    <t>exmachinef-fdeherripon</t>
  </si>
  <si>
    <t>DELACROIX</t>
  </si>
  <si>
    <t>Agathe</t>
  </si>
  <si>
    <t>agathe.delacroix@skema.edu</t>
  </si>
  <si>
    <t>adelacroix</t>
  </si>
  <si>
    <t>exmachinef-adelacroix</t>
  </si>
  <si>
    <t>DELAMAERE</t>
  </si>
  <si>
    <t>juliette.delamaere@skema.edu</t>
  </si>
  <si>
    <t>jdelamaere</t>
  </si>
  <si>
    <t>exmachinef-jdelamaere</t>
  </si>
  <si>
    <t>DELEPOULLE</t>
  </si>
  <si>
    <t>Bérengère</t>
  </si>
  <si>
    <t>berengere.delepoulle@skema.edu</t>
  </si>
  <si>
    <t>bdelepoulle</t>
  </si>
  <si>
    <t>exmachinef-bdelepoulle</t>
  </si>
  <si>
    <t>DELEVOYE</t>
  </si>
  <si>
    <t>louise.delevoye@skema.edu</t>
  </si>
  <si>
    <t>ldelevoye</t>
  </si>
  <si>
    <t>exmachinef-ldelevoye</t>
  </si>
  <si>
    <t xml:space="preserve">Mme </t>
  </si>
  <si>
    <t>DENDANE</t>
  </si>
  <si>
    <t>Feryel</t>
  </si>
  <si>
    <t>feryel.dendane@skema.edu</t>
  </si>
  <si>
    <t>fdendane</t>
  </si>
  <si>
    <t>exmachinef-fdendane</t>
  </si>
  <si>
    <t>DESMETTRE</t>
  </si>
  <si>
    <t>Zélie</t>
  </si>
  <si>
    <t>zelie.desmettre@skema.edu</t>
  </si>
  <si>
    <t>zdesmettre</t>
  </si>
  <si>
    <t>exmachinef-zdesmettre</t>
  </si>
  <si>
    <t>D'HALLUIN</t>
  </si>
  <si>
    <t>Eloi</t>
  </si>
  <si>
    <t>eloi.dhalluin@skema.edu</t>
  </si>
  <si>
    <t>ed'halluin</t>
  </si>
  <si>
    <t>exmachinef-ed'halluin</t>
  </si>
  <si>
    <t>karl.dhalluin@skema.edu</t>
  </si>
  <si>
    <t>kd'halluin</t>
  </si>
  <si>
    <t>exmachinef-kd'halluin</t>
  </si>
  <si>
    <t>DOZIAS</t>
  </si>
  <si>
    <t>Tim</t>
  </si>
  <si>
    <t>tim.dozias@skema.edu</t>
  </si>
  <si>
    <t>tdozias</t>
  </si>
  <si>
    <t>exmachinef-tdozias</t>
  </si>
  <si>
    <t>DRAFATE</t>
  </si>
  <si>
    <t>Souhaila</t>
  </si>
  <si>
    <t>souhaila.drafate@skema.edu</t>
  </si>
  <si>
    <t>sdrafate</t>
  </si>
  <si>
    <t>exmachinef-sdrafate</t>
  </si>
  <si>
    <t>DREOSSI</t>
  </si>
  <si>
    <t>louis.dreossi@skema.edu</t>
  </si>
  <si>
    <t>ldreossi</t>
  </si>
  <si>
    <t>exmachinef-ldreossi</t>
  </si>
  <si>
    <t>DUBAR</t>
  </si>
  <si>
    <t>Alizée</t>
  </si>
  <si>
    <t>alizee.dubar@skema.edu</t>
  </si>
  <si>
    <t>adubar</t>
  </si>
  <si>
    <t>exmachinef-adubar</t>
  </si>
  <si>
    <t>DUCHENNE</t>
  </si>
  <si>
    <t>Rémi</t>
  </si>
  <si>
    <t>remi.duchenne@skema.edu</t>
  </si>
  <si>
    <t>rduchenne</t>
  </si>
  <si>
    <t>exmachinef-rduchenne</t>
  </si>
  <si>
    <t>D</t>
  </si>
  <si>
    <t>DUFETEL</t>
  </si>
  <si>
    <t>louis.dufetel@skema.edu</t>
  </si>
  <si>
    <t>ldufetel</t>
  </si>
  <si>
    <t>exmachinef-ldufetel</t>
  </si>
  <si>
    <t>Céleste</t>
  </si>
  <si>
    <t>celeste.dujardin@skema.edu</t>
  </si>
  <si>
    <t>cdujardin</t>
  </si>
  <si>
    <t>exmachinef-cdujardin</t>
  </si>
  <si>
    <t>DUSSOSSOY</t>
  </si>
  <si>
    <t>Paul</t>
  </si>
  <si>
    <t>paul.dussossoy@skema.edu</t>
  </si>
  <si>
    <t>pdussossoy</t>
  </si>
  <si>
    <t>exmachinef-pdussossoy</t>
  </si>
  <si>
    <t>DUTOIT</t>
  </si>
  <si>
    <t>Mathilde</t>
  </si>
  <si>
    <t>mathilde.dutoit@skema.edu</t>
  </si>
  <si>
    <t>mdutoit</t>
  </si>
  <si>
    <t>exmachinef-mdutoit</t>
  </si>
  <si>
    <t>FERMONT</t>
  </si>
  <si>
    <t>Hugo</t>
  </si>
  <si>
    <t>hugo.fermont@skema.edu</t>
  </si>
  <si>
    <t>hfermont</t>
  </si>
  <si>
    <t>exmachinef-hfermont</t>
  </si>
  <si>
    <t>GALAMEZ</t>
  </si>
  <si>
    <t>lucas.galamez@skema.edu</t>
  </si>
  <si>
    <t>lgalamez</t>
  </si>
  <si>
    <t>exmachinef-lgalamez</t>
  </si>
  <si>
    <t>GOBIN</t>
  </si>
  <si>
    <t>Adélie</t>
  </si>
  <si>
    <t>adelie.gobin@skema.edu</t>
  </si>
  <si>
    <t>agobin</t>
  </si>
  <si>
    <t>exmachinef-agobin</t>
  </si>
  <si>
    <t>HARDY</t>
  </si>
  <si>
    <t>Hubert</t>
  </si>
  <si>
    <t>hubert.hardy@skema.edu</t>
  </si>
  <si>
    <t>hhardy</t>
  </si>
  <si>
    <t>exmachinef-hhardy</t>
  </si>
  <si>
    <t>HAVEZ</t>
  </si>
  <si>
    <t>alix.havez@skema.edu</t>
  </si>
  <si>
    <t>ahavez</t>
  </si>
  <si>
    <t>exmachinef-ahavez</t>
  </si>
  <si>
    <t>HAYENNE</t>
  </si>
  <si>
    <t>Remi</t>
  </si>
  <si>
    <t>remi.hayenne@skema.edu</t>
  </si>
  <si>
    <t>rhayenne</t>
  </si>
  <si>
    <t>exmachinef-rhayenne</t>
  </si>
  <si>
    <t>HAZE</t>
  </si>
  <si>
    <t>arthur.haze@skema.edu</t>
  </si>
  <si>
    <t>ahaze</t>
  </si>
  <si>
    <t>exmachinef-ahaze</t>
  </si>
  <si>
    <t>HELOU</t>
  </si>
  <si>
    <t>Andréa</t>
  </si>
  <si>
    <t>andrea.helou@skema.edu</t>
  </si>
  <si>
    <t>ahelou</t>
  </si>
  <si>
    <t>exmachinef-ahelou</t>
  </si>
  <si>
    <t>HIEN</t>
  </si>
  <si>
    <t>Valentin</t>
  </si>
  <si>
    <t>valentin.hien@skema.edu</t>
  </si>
  <si>
    <t>vhien</t>
  </si>
  <si>
    <t>exmachinef-vhien</t>
  </si>
  <si>
    <t>IKHADRIOUENE</t>
  </si>
  <si>
    <t>Kemille</t>
  </si>
  <si>
    <t>kemille.ikhadriouene@skema.edu</t>
  </si>
  <si>
    <t>kikhadriouene</t>
  </si>
  <si>
    <t>exmachinef-kikhadriouene</t>
  </si>
  <si>
    <t>IMPELLIZZERI</t>
  </si>
  <si>
    <t>Ugo</t>
  </si>
  <si>
    <t>ugo.impellizzeri@skema.edu</t>
  </si>
  <si>
    <t>uimpellizzeri</t>
  </si>
  <si>
    <t>exmachinef-uimpellizzeri</t>
  </si>
  <si>
    <t>JÉROME</t>
  </si>
  <si>
    <t xml:space="preserve">Hugo </t>
  </si>
  <si>
    <t>hugo.jerome@skema.edu</t>
  </si>
  <si>
    <t>hjerome</t>
  </si>
  <si>
    <t>exmachinef-hjerome</t>
  </si>
  <si>
    <t>LAGACHE</t>
  </si>
  <si>
    <t>gaspard.lagache@skema.edu</t>
  </si>
  <si>
    <t>glagache</t>
  </si>
  <si>
    <t>exmachinef-glagache</t>
  </si>
  <si>
    <t>LAHOUSSE</t>
  </si>
  <si>
    <t>theo.lahousse@skema.edu</t>
  </si>
  <si>
    <t>tlahousse</t>
  </si>
  <si>
    <t>exmachinef-tlahousse</t>
  </si>
  <si>
    <t>LAZAN</t>
  </si>
  <si>
    <t>Georges</t>
  </si>
  <si>
    <t>georges.lazan@skema.edu</t>
  </si>
  <si>
    <t>glazan</t>
  </si>
  <si>
    <t>exmachinef-glazan</t>
  </si>
  <si>
    <t>LEBER</t>
  </si>
  <si>
    <t>Geoffrey</t>
  </si>
  <si>
    <t>geoffrey.leber@skema.edu</t>
  </si>
  <si>
    <t>gleber</t>
  </si>
  <si>
    <t>exmachinef-gleber</t>
  </si>
  <si>
    <t>LECLERCQ</t>
  </si>
  <si>
    <t>louis1.leclercq@skema.edu</t>
  </si>
  <si>
    <t>lleclercq</t>
  </si>
  <si>
    <t>exmachinef-lleclercq</t>
  </si>
  <si>
    <t>LEDUC</t>
  </si>
  <si>
    <t>marine.leduc@skema.edu</t>
  </si>
  <si>
    <t>mleduc</t>
  </si>
  <si>
    <t>exmachinef-mleduc</t>
  </si>
  <si>
    <t>LEFEVRE</t>
  </si>
  <si>
    <t>Diane</t>
  </si>
  <si>
    <t>diane.lefevre@skema.edu</t>
  </si>
  <si>
    <t>dlefevre</t>
  </si>
  <si>
    <t>exmachinef-dlefevre</t>
  </si>
  <si>
    <t>François</t>
  </si>
  <si>
    <t>francois.lefevre@skema.edu</t>
  </si>
  <si>
    <t>flefevre</t>
  </si>
  <si>
    <t>exmachinef-flefevre</t>
  </si>
  <si>
    <t xml:space="preserve">LEGRAND </t>
  </si>
  <si>
    <t xml:space="preserve">Sinclair </t>
  </si>
  <si>
    <t>sinclair.legrand@skema.edu</t>
  </si>
  <si>
    <t>slegrand</t>
  </si>
  <si>
    <t>exmachinef-slegrand</t>
  </si>
  <si>
    <t>LELEU</t>
  </si>
  <si>
    <t>Pierre-louis</t>
  </si>
  <si>
    <t>pierrelouis.leleu@skema.edu</t>
  </si>
  <si>
    <t>pleleu</t>
  </si>
  <si>
    <t>exmachinef-pleleu</t>
  </si>
  <si>
    <t>Anne</t>
  </si>
  <si>
    <t>anne.lemaire@skema.edu</t>
  </si>
  <si>
    <t>alemaire</t>
  </si>
  <si>
    <t>exmachinef-alemaire</t>
  </si>
  <si>
    <t>LEROY</t>
  </si>
  <si>
    <t>mathilde.leroy@skema.edu</t>
  </si>
  <si>
    <t>mleroy</t>
  </si>
  <si>
    <t>exmachinef-mleroy</t>
  </si>
  <si>
    <t>paul.leroy@skema.edu</t>
  </si>
  <si>
    <t>pleroy</t>
  </si>
  <si>
    <t>exmachinef-pleroy</t>
  </si>
  <si>
    <t>LESCAILLET</t>
  </si>
  <si>
    <t>zelie.lescaillet@skema.edu</t>
  </si>
  <si>
    <t>zlescaillet</t>
  </si>
  <si>
    <t>exmachinef-zlescaillet</t>
  </si>
  <si>
    <t>LESCIEUX</t>
  </si>
  <si>
    <t>agathe.lescieux@skema.edu</t>
  </si>
  <si>
    <t>alescieux</t>
  </si>
  <si>
    <t>exmachinef-alescieux</t>
  </si>
  <si>
    <t>LEVEILLE</t>
  </si>
  <si>
    <t>Alfred</t>
  </si>
  <si>
    <t>alfred.leveille@skema.edu</t>
  </si>
  <si>
    <t>aleveille</t>
  </si>
  <si>
    <t>exmachinef-aleveille</t>
  </si>
  <si>
    <t>LEVEQUE</t>
  </si>
  <si>
    <t>Césarine</t>
  </si>
  <si>
    <t>cesarine.leveque@skema.edu</t>
  </si>
  <si>
    <t>cleveque</t>
  </si>
  <si>
    <t>exmachinef-cleveque</t>
  </si>
  <si>
    <t xml:space="preserve">LISOWSKI </t>
  </si>
  <si>
    <t>Aristide</t>
  </si>
  <si>
    <t>aristide.lisowski@skema.edu</t>
  </si>
  <si>
    <t>alisowski</t>
  </si>
  <si>
    <t>exmachinef-alisowski</t>
  </si>
  <si>
    <t>LUIZET</t>
  </si>
  <si>
    <t>Marin</t>
  </si>
  <si>
    <t>marin.luizet@skema.edu</t>
  </si>
  <si>
    <t>mluizet</t>
  </si>
  <si>
    <t>exmachinef-mluizet</t>
  </si>
  <si>
    <t>MAJD</t>
  </si>
  <si>
    <t>Ilias</t>
  </si>
  <si>
    <t>ilias.majd@skema.edu</t>
  </si>
  <si>
    <t>imajd</t>
  </si>
  <si>
    <t>exmachinef-imajd</t>
  </si>
  <si>
    <t>MAMAN</t>
  </si>
  <si>
    <t>Quitterie</t>
  </si>
  <si>
    <t>quitterie.maman@skema.edu</t>
  </si>
  <si>
    <t>qmaman</t>
  </si>
  <si>
    <t>exmachinef-qmaman</t>
  </si>
  <si>
    <t>MANTEL</t>
  </si>
  <si>
    <t>Marie</t>
  </si>
  <si>
    <t>marie.mantel@skema.edu</t>
  </si>
  <si>
    <t>mmantel</t>
  </si>
  <si>
    <t>exmachinef-mmantel</t>
  </si>
  <si>
    <t>MARQUANT</t>
  </si>
  <si>
    <t>louise.marquant@skema.edu</t>
  </si>
  <si>
    <t>lmarquant</t>
  </si>
  <si>
    <t>exmachinef-lmarquant</t>
  </si>
  <si>
    <t>MARTIN</t>
  </si>
  <si>
    <t>Maricke</t>
  </si>
  <si>
    <t>maricke.martin@skema.edu</t>
  </si>
  <si>
    <t>mmartin</t>
  </si>
  <si>
    <t>exmachinef-mmartin</t>
  </si>
  <si>
    <t>MARTINUS</t>
  </si>
  <si>
    <t>Simon</t>
  </si>
  <si>
    <t>simon.martinus@skema.edu</t>
  </si>
  <si>
    <t>smartinus</t>
  </si>
  <si>
    <t>exmachinef-smartinus</t>
  </si>
  <si>
    <t>MARTY</t>
  </si>
  <si>
    <t>antoine.marty@skema.edu</t>
  </si>
  <si>
    <t>amarty</t>
  </si>
  <si>
    <t>exmachinef-amarty</t>
  </si>
  <si>
    <t>MATRINGHEM</t>
  </si>
  <si>
    <t>thomas.matringhem@skema.edu</t>
  </si>
  <si>
    <t>tmatringhem</t>
  </si>
  <si>
    <t>exmachinef-tmatringhem</t>
  </si>
  <si>
    <t>MATTON</t>
  </si>
  <si>
    <t>Pierre</t>
  </si>
  <si>
    <t>pierre.matton@skema.edu</t>
  </si>
  <si>
    <t>pmatton</t>
  </si>
  <si>
    <t>exmachinef-pmatton</t>
  </si>
  <si>
    <t>MEREDITH</t>
  </si>
  <si>
    <t>thomas.meredith@skema.edu</t>
  </si>
  <si>
    <t>tmeredith</t>
  </si>
  <si>
    <t>exmachinef-tmeredith</t>
  </si>
  <si>
    <t>MESSAOUDI</t>
  </si>
  <si>
    <t xml:space="preserve">Daoud </t>
  </si>
  <si>
    <t>daoud.messaoudi@skema.edu</t>
  </si>
  <si>
    <t>dmessaoudi</t>
  </si>
  <si>
    <t>exmachinef-dmessaoudi</t>
  </si>
  <si>
    <t>MOLINS</t>
  </si>
  <si>
    <t>tom.molins@skema.edu</t>
  </si>
  <si>
    <t>tmolins</t>
  </si>
  <si>
    <t>exmachinef-tmolins</t>
  </si>
  <si>
    <t>MOREZ</t>
  </si>
  <si>
    <t>Camille</t>
  </si>
  <si>
    <t>camille.morez@skema.edu</t>
  </si>
  <si>
    <t>cmorez</t>
  </si>
  <si>
    <t>exmachinef-cmorez</t>
  </si>
  <si>
    <t>MORMENTYN</t>
  </si>
  <si>
    <t>marie.mormentyn@skema.edu</t>
  </si>
  <si>
    <t>mmormentyn</t>
  </si>
  <si>
    <t>exmachinef-mmormentyn</t>
  </si>
  <si>
    <t>MOTTE</t>
  </si>
  <si>
    <t>jeanne.motte@skema.edu</t>
  </si>
  <si>
    <t>jmotte</t>
  </si>
  <si>
    <t>exmachinef-jmotte</t>
  </si>
  <si>
    <t>NUNG</t>
  </si>
  <si>
    <t>César</t>
  </si>
  <si>
    <t>cesar.nung@skema.edu</t>
  </si>
  <si>
    <t>cnung</t>
  </si>
  <si>
    <t>exmachinef-cnung</t>
  </si>
  <si>
    <t>NYS</t>
  </si>
  <si>
    <t>martin.nys@skema.edu</t>
  </si>
  <si>
    <t>mnys</t>
  </si>
  <si>
    <t>exmachinef-mnys</t>
  </si>
  <si>
    <t>ONANA</t>
  </si>
  <si>
    <t>Mathéo</t>
  </si>
  <si>
    <t>matheo.onana@skema.edu</t>
  </si>
  <si>
    <t>monana</t>
  </si>
  <si>
    <t>exmachinef-monana</t>
  </si>
  <si>
    <t>PIELACKI</t>
  </si>
  <si>
    <t>corentin.pielacki@skema.edu</t>
  </si>
  <si>
    <t>cpielacki</t>
  </si>
  <si>
    <t>exmachinef-cpielacki</t>
  </si>
  <si>
    <t>PLUS</t>
  </si>
  <si>
    <t>Eugénie</t>
  </si>
  <si>
    <t>eugenie.plus@skema.edu</t>
  </si>
  <si>
    <t>eplus</t>
  </si>
  <si>
    <t>exmachinef-eplus</t>
  </si>
  <si>
    <t>PROUVOST</t>
  </si>
  <si>
    <t>alix.prouvost@skema.edu</t>
  </si>
  <si>
    <t>aprouvost</t>
  </si>
  <si>
    <t>exmachinef-aprouvost</t>
  </si>
  <si>
    <t>QUANDALLE</t>
  </si>
  <si>
    <t>alexandre.quandalle@skema.edu</t>
  </si>
  <si>
    <t>aquandalle</t>
  </si>
  <si>
    <t>exmachinef-aquandalle</t>
  </si>
  <si>
    <t>RAFFAELLO</t>
  </si>
  <si>
    <t>Candice</t>
  </si>
  <si>
    <t>candice.raffaello@skema.edu</t>
  </si>
  <si>
    <t>craffaello</t>
  </si>
  <si>
    <t>exmachinef-craffaello</t>
  </si>
  <si>
    <t>RITUCCI</t>
  </si>
  <si>
    <t>ugo.ritucci@skema.edu</t>
  </si>
  <si>
    <t>uritucci</t>
  </si>
  <si>
    <t>exmachinef-uritucci</t>
  </si>
  <si>
    <t>SAMIEZ</t>
  </si>
  <si>
    <t>Benoît</t>
  </si>
  <si>
    <t>benoit.samiez@skema.edu</t>
  </si>
  <si>
    <t>bsamiez</t>
  </si>
  <si>
    <t>exmachinef-bsamiez</t>
  </si>
  <si>
    <t>SANGARÉ</t>
  </si>
  <si>
    <t>Tirengué</t>
  </si>
  <si>
    <t>tirengue.sangare@skema.edu</t>
  </si>
  <si>
    <t>tsangare</t>
  </si>
  <si>
    <t>exmachinef-tsangare</t>
  </si>
  <si>
    <t>SCALBERT</t>
  </si>
  <si>
    <t>Vianney</t>
  </si>
  <si>
    <t>vianney.scalbert@skema.edu</t>
  </si>
  <si>
    <t>vscalbert</t>
  </si>
  <si>
    <t>exmachinef-vscalbert</t>
  </si>
  <si>
    <t>SCHRODER</t>
  </si>
  <si>
    <t>Sacha</t>
  </si>
  <si>
    <t>sacha.schroder@skema.edu</t>
  </si>
  <si>
    <t>sschroder</t>
  </si>
  <si>
    <t>exmachinef-sschroder</t>
  </si>
  <si>
    <t>SCRIVE</t>
  </si>
  <si>
    <t>Benjamin</t>
  </si>
  <si>
    <t>benjamin.scrive@skema.edu</t>
  </si>
  <si>
    <t>bscrive</t>
  </si>
  <si>
    <t>exmachinef-bscrive</t>
  </si>
  <si>
    <t>SIPROUDHIS</t>
  </si>
  <si>
    <t>Arnaud</t>
  </si>
  <si>
    <t>arnaud.siproudhis@skema.edu</t>
  </si>
  <si>
    <t>asiproudhis</t>
  </si>
  <si>
    <t>exmachinef-asiproudhis</t>
  </si>
  <si>
    <t>SIX</t>
  </si>
  <si>
    <t>Théodore</t>
  </si>
  <si>
    <t>theodore.six@skema.edu</t>
  </si>
  <si>
    <t>tsix</t>
  </si>
  <si>
    <t>exmachinef-tsix</t>
  </si>
  <si>
    <t>SOURD</t>
  </si>
  <si>
    <t>Elias</t>
  </si>
  <si>
    <t>elias.sourd@skema.edu</t>
  </si>
  <si>
    <t>esourd</t>
  </si>
  <si>
    <t>exmachinef-esourd</t>
  </si>
  <si>
    <t>STRECK</t>
  </si>
  <si>
    <t>Philippine</t>
  </si>
  <si>
    <t>philippine.streck@skema.edu</t>
  </si>
  <si>
    <t>pstreck</t>
  </si>
  <si>
    <t>exmachinef-pstreck</t>
  </si>
  <si>
    <t>TENEUR</t>
  </si>
  <si>
    <t>Axel</t>
  </si>
  <si>
    <t>axel.teneur@skema.edu</t>
  </si>
  <si>
    <t>ateneur</t>
  </si>
  <si>
    <t>exmachinef-ateneur</t>
  </si>
  <si>
    <t>TOFFIN</t>
  </si>
  <si>
    <t>Aurélien</t>
  </si>
  <si>
    <t>aurelien.toffin@skema.edu</t>
  </si>
  <si>
    <t>atoffin</t>
  </si>
  <si>
    <t>exmachinef-atoffin</t>
  </si>
  <si>
    <t>TOHMÉ</t>
  </si>
  <si>
    <t>Ali</t>
  </si>
  <si>
    <t>ali.tohme@skema.edu</t>
  </si>
  <si>
    <t>atohme</t>
  </si>
  <si>
    <t>exmachinef-atohme</t>
  </si>
  <si>
    <t>TROUILLER</t>
  </si>
  <si>
    <t>Louanna</t>
  </si>
  <si>
    <t>louanna.trouiller@skema.edu</t>
  </si>
  <si>
    <t>ltrouiller</t>
  </si>
  <si>
    <t>exmachinef-ltrouiller</t>
  </si>
  <si>
    <t>VAN TICHELEN</t>
  </si>
  <si>
    <t>Baptiste</t>
  </si>
  <si>
    <t>baptiste.vantichelen@skema.edu</t>
  </si>
  <si>
    <t>bvantichelen</t>
  </si>
  <si>
    <t>exmachinef-bvantichelen</t>
  </si>
  <si>
    <t>VANACKER</t>
  </si>
  <si>
    <t>max.vanacker@skema.edu</t>
  </si>
  <si>
    <t>mvanacker</t>
  </si>
  <si>
    <t>exmachinef-mvanacker</t>
  </si>
  <si>
    <t>VANDEWIELE</t>
  </si>
  <si>
    <t>Clément</t>
  </si>
  <si>
    <t>clement.vandewiele@skema.edu</t>
  </si>
  <si>
    <t>cvandewiele</t>
  </si>
  <si>
    <t>exmachinef-cvandewiele</t>
  </si>
  <si>
    <t>VANMARCKE</t>
  </si>
  <si>
    <t>Laura</t>
  </si>
  <si>
    <t>laura.vanmarcke@skema.edu</t>
  </si>
  <si>
    <t>lvanmarcke</t>
  </si>
  <si>
    <t>exmachinef-lvanmarcke</t>
  </si>
  <si>
    <t>WANG</t>
  </si>
  <si>
    <t>Yuqing</t>
  </si>
  <si>
    <t>yuqing.wang@skema.edu</t>
  </si>
  <si>
    <t>ywang</t>
  </si>
  <si>
    <t>exmachinef-ywang</t>
  </si>
  <si>
    <t>WATTEL</t>
  </si>
  <si>
    <t>Tess</t>
  </si>
  <si>
    <t>tess.wattel@skema.edu</t>
  </si>
  <si>
    <t>twattel</t>
  </si>
  <si>
    <t>exmachinef-twattel</t>
  </si>
  <si>
    <t>WIBAUT</t>
  </si>
  <si>
    <t>philippine.wibaut@skema.edu</t>
  </si>
  <si>
    <t>pwibaut</t>
  </si>
  <si>
    <t>exmachinef-pwibaut</t>
  </si>
  <si>
    <t>AJAC  Sem2</t>
  </si>
  <si>
    <t xml:space="preserve">WILLOCQ </t>
  </si>
  <si>
    <t>Romain</t>
  </si>
  <si>
    <t>romain.willocq@skema.edu</t>
  </si>
  <si>
    <t>rwillocq</t>
  </si>
  <si>
    <t>exmachinef-rwillocq</t>
  </si>
  <si>
    <t>ZAMORSKI</t>
  </si>
  <si>
    <t>Zacharie</t>
  </si>
  <si>
    <t>zacharie.zamorski@skema.edu</t>
  </si>
  <si>
    <t>zzamorski</t>
  </si>
  <si>
    <t>exmachinef-zzamorski</t>
  </si>
  <si>
    <t>N</t>
  </si>
  <si>
    <t>Melle</t>
  </si>
  <si>
    <t xml:space="preserve">AUTERI </t>
  </si>
  <si>
    <t>Daniela</t>
  </si>
  <si>
    <t>dauteri</t>
  </si>
  <si>
    <t>exmachinef-dauteri</t>
  </si>
  <si>
    <t>BARBE</t>
  </si>
  <si>
    <t>Nathan</t>
  </si>
  <si>
    <t>nbarbe</t>
  </si>
  <si>
    <t>exmachinef-nbarbe</t>
  </si>
  <si>
    <t>BEAREZ</t>
  </si>
  <si>
    <t>mbearez</t>
  </si>
  <si>
    <t>exmachinef-mbearez</t>
  </si>
  <si>
    <t>BOTTE</t>
  </si>
  <si>
    <t>cbotte</t>
  </si>
  <si>
    <t>exmachinef-cbotte</t>
  </si>
  <si>
    <t>BOUTOILLE</t>
  </si>
  <si>
    <t>qboutoille</t>
  </si>
  <si>
    <t>exmachinef-qboutoille</t>
  </si>
  <si>
    <t>COUROUBLE</t>
  </si>
  <si>
    <t>vcourouble</t>
  </si>
  <si>
    <t>exmachinef-vcourouble</t>
  </si>
  <si>
    <t>DA ENCARNACAO</t>
  </si>
  <si>
    <t>Mathieu</t>
  </si>
  <si>
    <t>mdaencarnacao</t>
  </si>
  <si>
    <t>exmachinef-mdaencarnacao</t>
  </si>
  <si>
    <t>DELEAU</t>
  </si>
  <si>
    <t>mdeleau</t>
  </si>
  <si>
    <t>exmachinef-mdeleau</t>
  </si>
  <si>
    <t>DEVISME</t>
  </si>
  <si>
    <t>bdevisme</t>
  </si>
  <si>
    <t>exmachinef-bdevisme</t>
  </si>
  <si>
    <t>EL HAJJAOUI</t>
  </si>
  <si>
    <t>Manel</t>
  </si>
  <si>
    <t>melhajjaoui</t>
  </si>
  <si>
    <t>exmachinef-melhajjaoui</t>
  </si>
  <si>
    <t>ERNST</t>
  </si>
  <si>
    <t>Peter</t>
  </si>
  <si>
    <t>pernst</t>
  </si>
  <si>
    <t>exmachinef-pernst</t>
  </si>
  <si>
    <t>FATHYA</t>
  </si>
  <si>
    <t>yfathya</t>
  </si>
  <si>
    <t>exmachinef-yfathya</t>
  </si>
  <si>
    <t>GORNARD</t>
  </si>
  <si>
    <t>jgornard</t>
  </si>
  <si>
    <t>exmachinef-jgornard</t>
  </si>
  <si>
    <t>GROLLIER</t>
  </si>
  <si>
    <t>Jérôme</t>
  </si>
  <si>
    <t>jgrollier</t>
  </si>
  <si>
    <t>exmachinef-jgrollier</t>
  </si>
  <si>
    <t xml:space="preserve">JBIHA </t>
  </si>
  <si>
    <t xml:space="preserve">Zakaria </t>
  </si>
  <si>
    <t>zjbiha</t>
  </si>
  <si>
    <t>exmachinef-zjbiha</t>
  </si>
  <si>
    <t>KHITER</t>
  </si>
  <si>
    <t>Medhi</t>
  </si>
  <si>
    <t>mkhiter</t>
  </si>
  <si>
    <t>exmachinef-mkhiter</t>
  </si>
  <si>
    <t>MANTEAU</t>
  </si>
  <si>
    <t>Florentin</t>
  </si>
  <si>
    <t>fmanteau</t>
  </si>
  <si>
    <t>exmachinef-fmanteau</t>
  </si>
  <si>
    <t>MASSY</t>
  </si>
  <si>
    <t>Amandine</t>
  </si>
  <si>
    <t>amassy</t>
  </si>
  <si>
    <t>exmachinef-amassy</t>
  </si>
  <si>
    <t>MAUNY</t>
  </si>
  <si>
    <t>jmauny</t>
  </si>
  <si>
    <t>exmachinef-jmauny</t>
  </si>
  <si>
    <t>MELEROWICZ</t>
  </si>
  <si>
    <t>Emerence</t>
  </si>
  <si>
    <t>emelerowicz</t>
  </si>
  <si>
    <t>exmachinef-emelerowicz</t>
  </si>
  <si>
    <t>MERIAUX</t>
  </si>
  <si>
    <t>lmeriaux</t>
  </si>
  <si>
    <t>exmachinef-lmeriaux</t>
  </si>
  <si>
    <t>MORVAL</t>
  </si>
  <si>
    <t>gmorval</t>
  </si>
  <si>
    <t>exmachinef-gmorval</t>
  </si>
  <si>
    <t>NOULIN</t>
  </si>
  <si>
    <t>vnoulin</t>
  </si>
  <si>
    <t>exmachinef-vnoulin</t>
  </si>
  <si>
    <t>OUASSENAN</t>
  </si>
  <si>
    <t>Noemie</t>
  </si>
  <si>
    <t>nouassenan</t>
  </si>
  <si>
    <t>exmachinef-nouassenan</t>
  </si>
  <si>
    <t>PACCARD</t>
  </si>
  <si>
    <t>hpaccard</t>
  </si>
  <si>
    <t>exmachinef-hpaccard</t>
  </si>
  <si>
    <t>RANISE</t>
  </si>
  <si>
    <t>Lola</t>
  </si>
  <si>
    <t>lranise</t>
  </si>
  <si>
    <t>exmachinef-lranise</t>
  </si>
  <si>
    <t>ROLLET</t>
  </si>
  <si>
    <t>srollet</t>
  </si>
  <si>
    <t>exmachinef-srollet</t>
  </si>
  <si>
    <t>RZOGALLA</t>
  </si>
  <si>
    <t>jrzogalla</t>
  </si>
  <si>
    <t>exmachinef-jrzogalla</t>
  </si>
  <si>
    <t>SARTORIUS</t>
  </si>
  <si>
    <t>Pia</t>
  </si>
  <si>
    <t>psartorius</t>
  </si>
  <si>
    <t>exmachinef-psartorius</t>
  </si>
  <si>
    <t>SAUTOUR</t>
  </si>
  <si>
    <t>csautour</t>
  </si>
  <si>
    <t>exmachinef-csautour</t>
  </si>
  <si>
    <t>SEYDOU GOUZAYE</t>
  </si>
  <si>
    <t>Djibrilla</t>
  </si>
  <si>
    <t>dseydougouzaye</t>
  </si>
  <si>
    <t>exmachinef-dseydougouzaye</t>
  </si>
  <si>
    <t>VAN HOOTEGEM</t>
  </si>
  <si>
    <t>Maude</t>
  </si>
  <si>
    <t>mvanhootegem</t>
  </si>
  <si>
    <t>exmachinef-mvanhootegem</t>
  </si>
  <si>
    <t>VERNIER</t>
  </si>
  <si>
    <t>mvernier</t>
  </si>
  <si>
    <t>exmachinef-mvernier</t>
  </si>
  <si>
    <t>exmachinef-esd18y166</t>
  </si>
  <si>
    <r>
      <rPr>
        <u/>
        <sz val="11"/>
        <color indexed="31"/>
        <rFont val="Calibri"/>
        <family val="2"/>
      </rPr>
      <t>http://www.je-code.com/yfathya</t>
    </r>
  </si>
  <si>
    <t>exmachinef-esd18r1</t>
  </si>
  <si>
    <t>http://www.je-code.com/rabounasser</t>
  </si>
  <si>
    <t>exmachinef-esd18l2</t>
  </si>
  <si>
    <t>http://www.je-code.com/laguettaz</t>
  </si>
  <si>
    <t>exmachinef-esd18m3</t>
  </si>
  <si>
    <t>http://www.je-code.com/mahoomey-zunu</t>
  </si>
  <si>
    <t>exmachinef-esd18a4</t>
  </si>
  <si>
    <t>http://www.je-code.com/aamrani</t>
  </si>
  <si>
    <t>exmachinef-esd18l5</t>
  </si>
  <si>
    <t>http://www.je-code.com/larena</t>
  </si>
  <si>
    <t>exmachinef-esd18t6</t>
  </si>
  <si>
    <t>http://www.je-code.com/tbarbay</t>
  </si>
  <si>
    <t>exmachinef-esd18v7</t>
  </si>
  <si>
    <t>http://www.je-code.com/vbarbay</t>
  </si>
  <si>
    <t>exmachinef-esd18t8</t>
  </si>
  <si>
    <t>http://www.je-code.com/tbaron</t>
  </si>
  <si>
    <t>exmachinef-esd18l9</t>
  </si>
  <si>
    <t>http://www.je-code.com/lbaudoux</t>
  </si>
  <si>
    <t>exmachinef-esd18v10</t>
  </si>
  <si>
    <t>http://www.je-code.com/vbeaumont</t>
  </si>
  <si>
    <t>exmachinef-esd18k11</t>
  </si>
  <si>
    <t>http://www.je-code.com/kbeck</t>
  </si>
  <si>
    <t>exmachinef-esd18y12</t>
  </si>
  <si>
    <t>http://www.je-code.com/ybenkharraz</t>
  </si>
  <si>
    <t>exmachinef-esd18j13</t>
  </si>
  <si>
    <t>http://www.je-code.com/jbernard</t>
  </si>
  <si>
    <t>exmachinef-esd18m14</t>
  </si>
  <si>
    <t>http://www.je-code.com/mberteloot</t>
  </si>
  <si>
    <t>exmachinef-esd18m15</t>
  </si>
  <si>
    <t>http://www.je-code.com/mbonnel</t>
  </si>
  <si>
    <t>exmachinef-esd18c16</t>
  </si>
  <si>
    <t>http://www.je-code.com/cbraun</t>
  </si>
  <si>
    <t>exmachinef-esd18p17</t>
  </si>
  <si>
    <t>http://www.je-code.com/pbroucqsault</t>
  </si>
  <si>
    <t>exmachinef-esd18e18</t>
  </si>
  <si>
    <t>http://www.je-code.com/ecappelle</t>
  </si>
  <si>
    <r>
      <rPr>
        <b/>
        <sz val="10"/>
        <color indexed="8"/>
        <rFont val="Arial"/>
        <family val="2"/>
      </rPr>
      <t>Accès FTP:</t>
    </r>
    <r>
      <rPr>
        <sz val="10"/>
        <color indexed="8"/>
        <rFont val="Arial"/>
        <family val="2"/>
      </rPr>
      <t xml:space="preserve"> Hote:</t>
    </r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</si>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</sst>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1"/>
      <color indexed="11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9"/>
      <color indexed="8"/>
      <name val="Arial"/>
      <family val="2"/>
    </font>
    <font>
      <sz val="12"/>
      <color indexed="30"/>
      <name val="Helvetica Neue"/>
      <family val="2"/>
    </font>
    <font>
      <u/>
      <sz val="11"/>
      <color indexed="31"/>
      <name val="Calibri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9"/>
      </right>
      <top style="thin">
        <color indexed="8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8"/>
      </top>
      <bottom style="thin">
        <color indexed="29"/>
      </bottom>
      <diagonal/>
    </border>
    <border>
      <left style="thin">
        <color indexed="29"/>
      </left>
      <right style="thin">
        <color indexed="8"/>
      </right>
      <top style="thin">
        <color indexed="8"/>
      </top>
      <bottom style="thin">
        <color indexed="29"/>
      </bottom>
      <diagonal/>
    </border>
    <border>
      <left style="thin">
        <color indexed="8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4">
    <xf numFmtId="0" fontId="0" fillId="0" borderId="0" xfId="0" applyFont="1" applyAlignment="1"/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4" fillId="3" borderId="1" xfId="0" applyFont="1" applyFill="1" applyBorder="1" applyAlignment="1"/>
    <xf numFmtId="0" fontId="0" fillId="3" borderId="1" xfId="0" applyFont="1" applyFill="1" applyBorder="1" applyAlignment="1"/>
    <xf numFmtId="0" fontId="0" fillId="3" borderId="1" xfId="0" applyNumberFormat="1" applyFont="1" applyFill="1" applyBorder="1" applyAlignment="1"/>
    <xf numFmtId="49" fontId="0" fillId="3" borderId="1" xfId="0" applyNumberFormat="1" applyFont="1" applyFill="1" applyBorder="1" applyAlignment="1"/>
    <xf numFmtId="49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6" fillId="2" borderId="1" xfId="0" applyFont="1" applyFill="1" applyBorder="1" applyAlignment="1"/>
    <xf numFmtId="0" fontId="6" fillId="3" borderId="1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/>
    <xf numFmtId="49" fontId="5" fillId="3" borderId="3" xfId="0" applyNumberFormat="1" applyFont="1" applyFill="1" applyBorder="1" applyAlignment="1"/>
    <xf numFmtId="49" fontId="7" fillId="3" borderId="3" xfId="0" applyNumberFormat="1" applyFont="1" applyFill="1" applyBorder="1" applyAlignment="1"/>
    <xf numFmtId="49" fontId="5" fillId="3" borderId="4" xfId="0" applyNumberFormat="1" applyFont="1" applyFill="1" applyBorder="1" applyAlignment="1"/>
    <xf numFmtId="49" fontId="5" fillId="3" borderId="5" xfId="0" applyNumberFormat="1" applyFont="1" applyFill="1" applyBorder="1" applyAlignment="1"/>
    <xf numFmtId="49" fontId="5" fillId="3" borderId="6" xfId="0" applyNumberFormat="1" applyFont="1" applyFill="1" applyBorder="1" applyAlignment="1"/>
    <xf numFmtId="49" fontId="5" fillId="3" borderId="7" xfId="0" applyNumberFormat="1" applyFont="1" applyFill="1" applyBorder="1" applyAlignment="1"/>
    <xf numFmtId="0" fontId="0" fillId="3" borderId="3" xfId="0" applyFont="1" applyFill="1" applyBorder="1" applyAlignment="1"/>
    <xf numFmtId="49" fontId="0" fillId="3" borderId="3" xfId="0" applyNumberFormat="1" applyFont="1" applyFill="1" applyBorder="1" applyAlignment="1"/>
    <xf numFmtId="49" fontId="8" fillId="3" borderId="3" xfId="0" applyNumberFormat="1" applyFont="1" applyFill="1" applyBorder="1" applyAlignment="1"/>
    <xf numFmtId="0" fontId="0" fillId="3" borderId="6" xfId="0" applyFont="1" applyFill="1" applyBorder="1" applyAlignment="1"/>
    <xf numFmtId="49" fontId="9" fillId="3" borderId="6" xfId="0" applyNumberFormat="1" applyFont="1" applyFill="1" applyBorder="1" applyAlignment="1"/>
    <xf numFmtId="0" fontId="7" fillId="3" borderId="6" xfId="0" applyFont="1" applyFill="1" applyBorder="1" applyAlignment="1"/>
    <xf numFmtId="49" fontId="0" fillId="3" borderId="6" xfId="0" applyNumberFormat="1" applyFont="1" applyFill="1" applyBorder="1" applyAlignment="1"/>
    <xf numFmtId="0" fontId="0" fillId="3" borderId="6" xfId="0" applyNumberFormat="1" applyFont="1" applyFill="1" applyBorder="1" applyAlignment="1"/>
    <xf numFmtId="49" fontId="0" fillId="3" borderId="1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/>
    <xf numFmtId="49" fontId="7" fillId="0" borderId="6" xfId="0" applyNumberFormat="1" applyFont="1" applyBorder="1" applyAlignment="1"/>
    <xf numFmtId="0" fontId="0" fillId="0" borderId="6" xfId="0" applyFont="1" applyBorder="1" applyAlignment="1"/>
    <xf numFmtId="0" fontId="0" fillId="0" borderId="0" xfId="0" applyNumberFormat="1" applyFont="1" applyAlignment="1"/>
    <xf numFmtId="49" fontId="5" fillId="0" borderId="3" xfId="0" applyNumberFormat="1" applyFont="1" applyBorder="1" applyAlignment="1"/>
    <xf numFmtId="0" fontId="0" fillId="0" borderId="8" xfId="0" applyFont="1" applyBorder="1" applyAlignment="1"/>
    <xf numFmtId="0" fontId="0" fillId="0" borderId="5" xfId="0" applyFont="1" applyBorder="1" applyAlignment="1"/>
  </cellXfs>
  <cellStyles count="1">
    <cellStyle name="Normal" xfId="0" builtinId="0"/>
  </cellStyles>
  <dxfs count="10">
    <dxf>
      <font>
        <color rgb="FF9C0006"/>
      </font>
      <fill>
        <patternFill patternType="solid">
          <fgColor indexed="12"/>
          <bgColor indexed="19"/>
        </patternFill>
      </fill>
    </dxf>
    <dxf>
      <font>
        <color rgb="FF9C6500"/>
      </font>
      <fill>
        <patternFill patternType="solid">
          <fgColor indexed="12"/>
          <bgColor indexed="15"/>
        </patternFill>
      </fill>
    </dxf>
    <dxf>
      <font>
        <color rgb="FF006100"/>
      </font>
      <fill>
        <patternFill patternType="solid">
          <fgColor indexed="12"/>
          <bgColor indexed="17"/>
        </patternFill>
      </fill>
    </dxf>
    <dxf>
      <font>
        <color rgb="FFF7CAAC"/>
      </font>
      <fill>
        <patternFill patternType="solid">
          <fgColor indexed="12"/>
          <bgColor indexed="27"/>
        </patternFill>
      </fill>
    </dxf>
    <dxf>
      <font>
        <color rgb="FF2D4D6A"/>
      </font>
      <fill>
        <patternFill patternType="solid">
          <fgColor indexed="12"/>
          <bgColor indexed="26"/>
        </patternFill>
      </fill>
    </dxf>
    <dxf>
      <font>
        <color rgb="FF9C0006"/>
      </font>
      <fill>
        <patternFill patternType="solid">
          <fgColor indexed="12"/>
          <bgColor indexed="19"/>
        </patternFill>
      </fill>
    </dxf>
    <dxf>
      <font>
        <color rgb="FF006100"/>
      </font>
      <fill>
        <patternFill patternType="solid">
          <fgColor indexed="12"/>
          <bgColor indexed="17"/>
        </patternFill>
      </fill>
    </dxf>
    <dxf>
      <font>
        <color rgb="FF9C6500"/>
      </font>
      <fill>
        <patternFill patternType="solid">
          <fgColor indexed="12"/>
          <bgColor indexed="15"/>
        </patternFill>
      </fill>
    </dxf>
    <dxf>
      <font>
        <color rgb="FF223962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 patternType="solid">
          <fgColor indexed="12"/>
          <bgColor indexed="19"/>
        </patternFill>
      </fill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7F7F7F"/>
      <rgbColor rgb="FFFF0000"/>
      <rgbColor rgb="00000000"/>
      <rgbColor rgb="FF8EAADB"/>
      <rgbColor rgb="FF223962"/>
      <rgbColor rgb="FFFFEB9C"/>
      <rgbColor rgb="FF9C6500"/>
      <rgbColor rgb="FFC6EFCE"/>
      <rgbColor rgb="FF006100"/>
      <rgbColor rgb="FFFFC7CE"/>
      <rgbColor rgb="FF9C0006"/>
      <rgbColor rgb="FFECECEC"/>
      <rgbColor rgb="FFBDD6EE"/>
      <rgbColor rgb="FF2D4D6A"/>
      <rgbColor rgb="FFF4B083"/>
      <rgbColor rgb="FF763E18"/>
      <rgbColor rgb="FF6699FF"/>
      <rgbColor rgb="FFED7D31"/>
      <rgbColor rgb="FFF7CAAC"/>
      <rgbColor rgb="FFAAAAAA"/>
      <rgbColor rgb="FF454545"/>
      <rgbColor rgb="FF0563C1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e-code.com/yfath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236"/>
  <sheetViews>
    <sheetView showGridLines="0" tabSelected="1" topLeftCell="K1" workbookViewId="0">
      <selection activeCell="Q1" sqref="Q1:Q1048576"/>
    </sheetView>
  </sheetViews>
  <sheetFormatPr baseColWidth="10" defaultColWidth="9.1640625" defaultRowHeight="15" customHeight="1" x14ac:dyDescent="0.2"/>
  <cols>
    <col min="1" max="1" width="4" style="15" customWidth="1"/>
    <col min="2" max="2" width="16.1640625" style="15" customWidth="1"/>
    <col min="3" max="3" width="9.1640625" style="15" customWidth="1"/>
    <col min="4" max="4" width="19.1640625" style="15" customWidth="1"/>
    <col min="5" max="5" width="18.83203125" style="15" customWidth="1"/>
    <col min="6" max="7" width="9.1640625" style="15" hidden="1" customWidth="1"/>
    <col min="8" max="16" width="17.83203125" style="15" customWidth="1"/>
    <col min="17" max="25" width="22.33203125" style="15" customWidth="1"/>
    <col min="26" max="26" width="30" style="15" customWidth="1"/>
    <col min="27" max="27" width="16.1640625" style="15" customWidth="1"/>
    <col min="28" max="30" width="10.83203125" style="15" customWidth="1"/>
    <col min="31" max="256" width="9.1640625" customWidth="1"/>
  </cols>
  <sheetData>
    <row r="1" spans="1:30" ht="15" customHeight="1" x14ac:dyDescent="0.2">
      <c r="A1" s="1"/>
      <c r="B1" s="2" t="s">
        <v>0</v>
      </c>
      <c r="C1" s="2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"/>
      <c r="I1" s="1"/>
      <c r="J1" s="1"/>
      <c r="K1" s="1"/>
      <c r="L1" s="1"/>
      <c r="M1" s="1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 t="s">
        <v>24</v>
      </c>
      <c r="AB1" s="3" t="s">
        <v>6</v>
      </c>
      <c r="AC1" s="3" t="s">
        <v>7</v>
      </c>
      <c r="AD1" s="3" t="s">
        <v>8</v>
      </c>
    </row>
    <row r="2" spans="1:30" ht="15" customHeight="1" x14ac:dyDescent="0.2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1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9" t="s">
        <v>9</v>
      </c>
      <c r="AB2" s="7"/>
      <c r="AC2" s="7"/>
      <c r="AD2" s="8"/>
    </row>
    <row r="3" spans="1:30" ht="15" customHeight="1" x14ac:dyDescent="0.2">
      <c r="A3" s="4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1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9" t="s">
        <v>10</v>
      </c>
      <c r="AB3" s="7"/>
      <c r="AC3" s="7"/>
      <c r="AD3" s="8"/>
    </row>
    <row r="4" spans="1:30" ht="15" customHeight="1" x14ac:dyDescent="0.2">
      <c r="A4" s="4"/>
      <c r="B4" s="5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18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9" t="s">
        <v>11</v>
      </c>
      <c r="AB4" s="7"/>
      <c r="AC4" s="7"/>
      <c r="AD4" s="8"/>
    </row>
    <row r="5" spans="1:30" ht="15" customHeight="1" x14ac:dyDescent="0.2">
      <c r="A5" s="4"/>
      <c r="B5" s="5"/>
      <c r="C5" s="6"/>
      <c r="D5" s="4"/>
      <c r="E5" s="4"/>
      <c r="F5" s="4"/>
      <c r="G5" s="4"/>
      <c r="H5" s="4"/>
      <c r="I5" s="4"/>
      <c r="J5" s="4"/>
      <c r="K5" s="4"/>
      <c r="L5" s="4"/>
      <c r="M5" s="4"/>
      <c r="N5" s="18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9" t="s">
        <v>12</v>
      </c>
      <c r="AB5" s="7"/>
      <c r="AC5" s="7"/>
      <c r="AD5" s="8"/>
    </row>
    <row r="6" spans="1:30" ht="15" customHeight="1" x14ac:dyDescent="0.2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18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9" t="s">
        <v>13</v>
      </c>
      <c r="AB6" s="7"/>
      <c r="AC6" s="7"/>
      <c r="AD6" s="8"/>
    </row>
    <row r="7" spans="1:30" ht="15" customHeight="1" x14ac:dyDescent="0.2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1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19" t="s">
        <v>14</v>
      </c>
      <c r="AB7" s="7"/>
      <c r="AC7" s="7"/>
      <c r="AD7" s="8"/>
    </row>
    <row r="8" spans="1:30" ht="15" customHeight="1" x14ac:dyDescent="0.2">
      <c r="A8" s="4"/>
      <c r="B8" s="5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1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9" t="s">
        <v>15</v>
      </c>
      <c r="AB8" s="7"/>
      <c r="AC8" s="7"/>
      <c r="AD8" s="8"/>
    </row>
    <row r="9" spans="1:30" ht="15" hidden="1" customHeight="1" x14ac:dyDescent="0.2">
      <c r="A9" s="9">
        <v>1</v>
      </c>
      <c r="B9" s="11" t="s">
        <v>25</v>
      </c>
      <c r="C9" s="11" t="s">
        <v>17</v>
      </c>
      <c r="D9" s="11" t="s">
        <v>26</v>
      </c>
      <c r="E9" s="11" t="s">
        <v>27</v>
      </c>
      <c r="F9" s="11" t="s">
        <v>28</v>
      </c>
      <c r="G9" s="20" t="s">
        <v>20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3"/>
      <c r="AB9" s="12"/>
      <c r="AC9" s="12"/>
      <c r="AD9" s="8"/>
    </row>
    <row r="10" spans="1:30" ht="15" hidden="1" customHeight="1" x14ac:dyDescent="0.2">
      <c r="A10" s="9">
        <f t="shared" ref="A10:A56" si="0">A9+1</f>
        <v>2</v>
      </c>
      <c r="B10" s="11" t="s">
        <v>25</v>
      </c>
      <c r="C10" s="11" t="s">
        <v>23</v>
      </c>
      <c r="D10" s="11" t="s">
        <v>29</v>
      </c>
      <c r="E10" s="11" t="s">
        <v>30</v>
      </c>
      <c r="F10" s="11" t="s">
        <v>31</v>
      </c>
      <c r="G10" s="20" t="s">
        <v>20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3"/>
      <c r="AB10" s="8"/>
      <c r="AC10" s="8"/>
      <c r="AD10" s="8"/>
    </row>
    <row r="11" spans="1:30" ht="15" hidden="1" customHeight="1" x14ac:dyDescent="0.2">
      <c r="A11" s="9">
        <f t="shared" si="0"/>
        <v>3</v>
      </c>
      <c r="B11" s="11" t="s">
        <v>25</v>
      </c>
      <c r="C11" s="11" t="s">
        <v>23</v>
      </c>
      <c r="D11" s="11" t="s">
        <v>32</v>
      </c>
      <c r="E11" s="11" t="s">
        <v>33</v>
      </c>
      <c r="F11" s="11" t="s">
        <v>34</v>
      </c>
      <c r="G11" s="20" t="s">
        <v>35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8"/>
      <c r="AB11" s="12"/>
      <c r="AC11" s="12"/>
      <c r="AD11" s="8"/>
    </row>
    <row r="12" spans="1:30" ht="15" hidden="1" customHeight="1" x14ac:dyDescent="0.2">
      <c r="A12" s="9">
        <f t="shared" si="0"/>
        <v>4</v>
      </c>
      <c r="B12" s="11" t="s">
        <v>25</v>
      </c>
      <c r="C12" s="11" t="s">
        <v>23</v>
      </c>
      <c r="D12" s="11" t="s">
        <v>36</v>
      </c>
      <c r="E12" s="11" t="s">
        <v>37</v>
      </c>
      <c r="F12" s="11" t="s">
        <v>38</v>
      </c>
      <c r="G12" s="20" t="s">
        <v>18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3"/>
      <c r="AB12" s="12"/>
      <c r="AC12" s="12"/>
      <c r="AD12" s="8"/>
    </row>
    <row r="13" spans="1:30" ht="15" hidden="1" customHeight="1" x14ac:dyDescent="0.2">
      <c r="A13" s="9">
        <f t="shared" si="0"/>
        <v>5</v>
      </c>
      <c r="B13" s="11" t="s">
        <v>25</v>
      </c>
      <c r="C13" s="11" t="s">
        <v>17</v>
      </c>
      <c r="D13" s="11" t="s">
        <v>39</v>
      </c>
      <c r="E13" s="11" t="s">
        <v>40</v>
      </c>
      <c r="F13" s="11" t="s">
        <v>41</v>
      </c>
      <c r="G13" s="20" t="s">
        <v>18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3"/>
      <c r="AB13" s="12"/>
      <c r="AC13" s="12"/>
      <c r="AD13" s="8"/>
    </row>
    <row r="14" spans="1:30" ht="15" hidden="1" customHeight="1" x14ac:dyDescent="0.2">
      <c r="A14" s="9">
        <f t="shared" si="0"/>
        <v>6</v>
      </c>
      <c r="B14" s="11" t="s">
        <v>25</v>
      </c>
      <c r="C14" s="11" t="s">
        <v>23</v>
      </c>
      <c r="D14" s="11" t="s">
        <v>42</v>
      </c>
      <c r="E14" s="11" t="s">
        <v>43</v>
      </c>
      <c r="F14" s="11" t="s">
        <v>44</v>
      </c>
      <c r="G14" s="20" t="s">
        <v>20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3"/>
      <c r="AB14" s="12"/>
      <c r="AC14" s="12"/>
      <c r="AD14" s="8"/>
    </row>
    <row r="15" spans="1:30" ht="15" hidden="1" customHeight="1" x14ac:dyDescent="0.2">
      <c r="A15" s="9">
        <f t="shared" si="0"/>
        <v>7</v>
      </c>
      <c r="B15" s="11" t="s">
        <v>25</v>
      </c>
      <c r="C15" s="11" t="s">
        <v>17</v>
      </c>
      <c r="D15" s="11" t="s">
        <v>45</v>
      </c>
      <c r="E15" s="11" t="s">
        <v>46</v>
      </c>
      <c r="F15" s="11" t="s">
        <v>47</v>
      </c>
      <c r="G15" s="20" t="s">
        <v>20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3"/>
      <c r="AB15" s="12"/>
      <c r="AC15" s="12"/>
      <c r="AD15" s="8"/>
    </row>
    <row r="16" spans="1:30" ht="15" hidden="1" customHeight="1" x14ac:dyDescent="0.2">
      <c r="A16" s="9">
        <f t="shared" si="0"/>
        <v>8</v>
      </c>
      <c r="B16" s="11" t="s">
        <v>25</v>
      </c>
      <c r="C16" s="11" t="s">
        <v>23</v>
      </c>
      <c r="D16" s="11" t="s">
        <v>48</v>
      </c>
      <c r="E16" s="11" t="s">
        <v>49</v>
      </c>
      <c r="F16" s="11" t="s">
        <v>50</v>
      </c>
      <c r="G16" s="20" t="s">
        <v>20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3"/>
      <c r="AB16" s="12"/>
      <c r="AC16" s="12"/>
      <c r="AD16" s="8"/>
    </row>
    <row r="17" spans="1:30" ht="15" hidden="1" customHeight="1" x14ac:dyDescent="0.2">
      <c r="A17" s="9">
        <f t="shared" si="0"/>
        <v>9</v>
      </c>
      <c r="B17" s="11" t="s">
        <v>25</v>
      </c>
      <c r="C17" s="11" t="s">
        <v>23</v>
      </c>
      <c r="D17" s="11" t="s">
        <v>51</v>
      </c>
      <c r="E17" s="11" t="s">
        <v>52</v>
      </c>
      <c r="F17" s="11" t="s">
        <v>53</v>
      </c>
      <c r="G17" s="20" t="s">
        <v>20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3"/>
      <c r="AB17" s="12"/>
      <c r="AC17" s="12"/>
      <c r="AD17" s="8"/>
    </row>
    <row r="18" spans="1:30" ht="15" hidden="1" customHeight="1" x14ac:dyDescent="0.2">
      <c r="A18" s="9">
        <f t="shared" si="0"/>
        <v>10</v>
      </c>
      <c r="B18" s="11" t="s">
        <v>25</v>
      </c>
      <c r="C18" s="11" t="s">
        <v>23</v>
      </c>
      <c r="D18" s="11" t="s">
        <v>54</v>
      </c>
      <c r="E18" s="11" t="s">
        <v>55</v>
      </c>
      <c r="F18" s="11" t="s">
        <v>56</v>
      </c>
      <c r="G18" s="20" t="s">
        <v>57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3"/>
      <c r="AB18" s="12"/>
      <c r="AC18" s="12"/>
      <c r="AD18" s="8"/>
    </row>
    <row r="19" spans="1:30" ht="15" hidden="1" customHeight="1" x14ac:dyDescent="0.2">
      <c r="A19" s="9">
        <f t="shared" si="0"/>
        <v>11</v>
      </c>
      <c r="B19" s="11" t="s">
        <v>58</v>
      </c>
      <c r="C19" s="11" t="s">
        <v>23</v>
      </c>
      <c r="D19" s="11" t="s">
        <v>59</v>
      </c>
      <c r="E19" s="11" t="s">
        <v>60</v>
      </c>
      <c r="F19" s="11" t="s">
        <v>61</v>
      </c>
      <c r="G19" s="20" t="s">
        <v>20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3"/>
      <c r="AB19" s="12"/>
      <c r="AC19" s="12"/>
      <c r="AD19" s="8"/>
    </row>
    <row r="20" spans="1:30" ht="15" hidden="1" customHeight="1" x14ac:dyDescent="0.2">
      <c r="A20" s="9">
        <f t="shared" si="0"/>
        <v>12</v>
      </c>
      <c r="B20" s="11" t="s">
        <v>58</v>
      </c>
      <c r="C20" s="11" t="s">
        <v>17</v>
      </c>
      <c r="D20" s="11" t="s">
        <v>62</v>
      </c>
      <c r="E20" s="11" t="s">
        <v>63</v>
      </c>
      <c r="F20" s="11" t="s">
        <v>64</v>
      </c>
      <c r="G20" s="20" t="s">
        <v>20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3"/>
      <c r="AB20" s="12"/>
      <c r="AC20" s="12"/>
      <c r="AD20" s="8"/>
    </row>
    <row r="21" spans="1:30" ht="15" hidden="1" customHeight="1" x14ac:dyDescent="0.2">
      <c r="A21" s="9">
        <f t="shared" si="0"/>
        <v>13</v>
      </c>
      <c r="B21" s="11" t="s">
        <v>58</v>
      </c>
      <c r="C21" s="11" t="s">
        <v>17</v>
      </c>
      <c r="D21" s="11" t="s">
        <v>65</v>
      </c>
      <c r="E21" s="11" t="s">
        <v>66</v>
      </c>
      <c r="F21" s="11" t="s">
        <v>67</v>
      </c>
      <c r="G21" s="20" t="s">
        <v>20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3"/>
      <c r="AB21" s="12"/>
      <c r="AC21" s="12"/>
      <c r="AD21" s="8"/>
    </row>
    <row r="22" spans="1:30" ht="15" hidden="1" customHeight="1" x14ac:dyDescent="0.2">
      <c r="A22" s="9">
        <f t="shared" si="0"/>
        <v>14</v>
      </c>
      <c r="B22" s="11" t="s">
        <v>58</v>
      </c>
      <c r="C22" s="11" t="s">
        <v>23</v>
      </c>
      <c r="D22" s="11" t="s">
        <v>68</v>
      </c>
      <c r="E22" s="11" t="s">
        <v>69</v>
      </c>
      <c r="F22" s="11" t="s">
        <v>70</v>
      </c>
      <c r="G22" s="20" t="s">
        <v>20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3"/>
      <c r="AB22" s="8"/>
      <c r="AC22" s="8"/>
      <c r="AD22" s="8"/>
    </row>
    <row r="23" spans="1:30" ht="15" hidden="1" customHeight="1" x14ac:dyDescent="0.2">
      <c r="A23" s="9">
        <f t="shared" si="0"/>
        <v>15</v>
      </c>
      <c r="B23" s="11" t="s">
        <v>58</v>
      </c>
      <c r="C23" s="11" t="s">
        <v>23</v>
      </c>
      <c r="D23" s="11" t="s">
        <v>71</v>
      </c>
      <c r="E23" s="11" t="s">
        <v>72</v>
      </c>
      <c r="F23" s="11" t="s">
        <v>73</v>
      </c>
      <c r="G23" s="20" t="s">
        <v>20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3"/>
      <c r="AB23" s="8"/>
      <c r="AC23" s="8"/>
      <c r="AD23" s="8"/>
    </row>
    <row r="24" spans="1:30" ht="15" hidden="1" customHeight="1" x14ac:dyDescent="0.2">
      <c r="A24" s="9">
        <f t="shared" si="0"/>
        <v>16</v>
      </c>
      <c r="B24" s="11" t="s">
        <v>58</v>
      </c>
      <c r="C24" s="11" t="s">
        <v>17</v>
      </c>
      <c r="D24" s="11" t="s">
        <v>74</v>
      </c>
      <c r="E24" s="11" t="s">
        <v>75</v>
      </c>
      <c r="F24" s="11" t="s">
        <v>76</v>
      </c>
      <c r="G24" s="20" t="s">
        <v>20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3"/>
      <c r="AB24" s="8"/>
      <c r="AC24" s="8"/>
      <c r="AD24" s="8"/>
    </row>
    <row r="25" spans="1:30" ht="15" hidden="1" customHeight="1" x14ac:dyDescent="0.2">
      <c r="A25" s="9">
        <f t="shared" si="0"/>
        <v>17</v>
      </c>
      <c r="B25" s="11" t="s">
        <v>58</v>
      </c>
      <c r="C25" s="11" t="s">
        <v>17</v>
      </c>
      <c r="D25" s="11" t="s">
        <v>77</v>
      </c>
      <c r="E25" s="11" t="s">
        <v>78</v>
      </c>
      <c r="F25" s="11" t="s">
        <v>79</v>
      </c>
      <c r="G25" s="20" t="s">
        <v>20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3"/>
      <c r="AB25" s="8"/>
      <c r="AC25" s="8"/>
      <c r="AD25" s="8"/>
    </row>
    <row r="26" spans="1:30" ht="15" hidden="1" customHeight="1" x14ac:dyDescent="0.2">
      <c r="A26" s="9">
        <f t="shared" si="0"/>
        <v>18</v>
      </c>
      <c r="B26" s="11" t="s">
        <v>58</v>
      </c>
      <c r="C26" s="11" t="s">
        <v>17</v>
      </c>
      <c r="D26" s="11" t="s">
        <v>80</v>
      </c>
      <c r="E26" s="11" t="s">
        <v>81</v>
      </c>
      <c r="F26" s="11" t="s">
        <v>82</v>
      </c>
      <c r="G26" s="20" t="s">
        <v>20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3"/>
      <c r="AB26" s="8"/>
      <c r="AC26" s="8"/>
      <c r="AD26" s="8"/>
    </row>
    <row r="27" spans="1:30" ht="15" hidden="1" customHeight="1" x14ac:dyDescent="0.2">
      <c r="A27" s="9">
        <f t="shared" si="0"/>
        <v>19</v>
      </c>
      <c r="B27" s="11" t="s">
        <v>58</v>
      </c>
      <c r="C27" s="11" t="s">
        <v>23</v>
      </c>
      <c r="D27" s="11" t="s">
        <v>83</v>
      </c>
      <c r="E27" s="11" t="s">
        <v>84</v>
      </c>
      <c r="F27" s="11" t="s">
        <v>85</v>
      </c>
      <c r="G27" s="20" t="s">
        <v>20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3"/>
      <c r="AB27" s="8"/>
      <c r="AC27" s="8"/>
      <c r="AD27" s="8"/>
    </row>
    <row r="28" spans="1:30" ht="15" hidden="1" customHeight="1" x14ac:dyDescent="0.2">
      <c r="A28" s="9">
        <f t="shared" si="0"/>
        <v>20</v>
      </c>
      <c r="B28" s="11" t="s">
        <v>58</v>
      </c>
      <c r="C28" s="11" t="s">
        <v>17</v>
      </c>
      <c r="D28" s="11" t="s">
        <v>86</v>
      </c>
      <c r="E28" s="11" t="s">
        <v>87</v>
      </c>
      <c r="F28" s="11" t="s">
        <v>88</v>
      </c>
      <c r="G28" s="20" t="s">
        <v>20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3"/>
      <c r="AB28" s="8"/>
      <c r="AC28" s="8"/>
      <c r="AD28" s="8"/>
    </row>
    <row r="29" spans="1:30" ht="15" hidden="1" customHeight="1" x14ac:dyDescent="0.2">
      <c r="A29" s="9">
        <f t="shared" si="0"/>
        <v>21</v>
      </c>
      <c r="B29" s="11" t="s">
        <v>58</v>
      </c>
      <c r="C29" s="11" t="s">
        <v>17</v>
      </c>
      <c r="D29" s="11" t="s">
        <v>89</v>
      </c>
      <c r="E29" s="11" t="s">
        <v>90</v>
      </c>
      <c r="F29" s="11" t="s">
        <v>91</v>
      </c>
      <c r="G29" s="20" t="s">
        <v>20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3"/>
      <c r="AB29" s="8"/>
      <c r="AC29" s="8"/>
      <c r="AD29" s="8"/>
    </row>
    <row r="30" spans="1:30" ht="15" hidden="1" customHeight="1" x14ac:dyDescent="0.2">
      <c r="A30" s="9">
        <f t="shared" si="0"/>
        <v>22</v>
      </c>
      <c r="B30" s="11" t="s">
        <v>58</v>
      </c>
      <c r="C30" s="11" t="s">
        <v>23</v>
      </c>
      <c r="D30" s="11" t="s">
        <v>92</v>
      </c>
      <c r="E30" s="11" t="s">
        <v>93</v>
      </c>
      <c r="F30" s="11" t="s">
        <v>94</v>
      </c>
      <c r="G30" s="20" t="s">
        <v>20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3"/>
      <c r="AB30" s="8"/>
      <c r="AC30" s="8"/>
      <c r="AD30" s="8"/>
    </row>
    <row r="31" spans="1:30" ht="15" hidden="1" customHeight="1" x14ac:dyDescent="0.2">
      <c r="A31" s="9">
        <f t="shared" si="0"/>
        <v>23</v>
      </c>
      <c r="B31" s="11" t="s">
        <v>58</v>
      </c>
      <c r="C31" s="11" t="s">
        <v>23</v>
      </c>
      <c r="D31" s="11" t="s">
        <v>32</v>
      </c>
      <c r="E31" s="11" t="s">
        <v>95</v>
      </c>
      <c r="F31" s="11" t="s">
        <v>96</v>
      </c>
      <c r="G31" s="20" t="s">
        <v>20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3"/>
      <c r="AB31" s="8"/>
      <c r="AC31" s="8"/>
      <c r="AD31" s="8"/>
    </row>
    <row r="32" spans="1:30" ht="15" hidden="1" customHeight="1" x14ac:dyDescent="0.2">
      <c r="A32" s="9">
        <f t="shared" si="0"/>
        <v>24</v>
      </c>
      <c r="B32" s="11" t="s">
        <v>58</v>
      </c>
      <c r="C32" s="11" t="s">
        <v>23</v>
      </c>
      <c r="D32" s="11" t="s">
        <v>97</v>
      </c>
      <c r="E32" s="11" t="s">
        <v>98</v>
      </c>
      <c r="F32" s="11" t="s">
        <v>99</v>
      </c>
      <c r="G32" s="20" t="s">
        <v>18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8"/>
      <c r="AB32" s="8"/>
      <c r="AC32" s="8"/>
      <c r="AD32" s="8"/>
    </row>
    <row r="33" spans="1:30" ht="15" hidden="1" customHeight="1" x14ac:dyDescent="0.2">
      <c r="A33" s="9">
        <f t="shared" si="0"/>
        <v>25</v>
      </c>
      <c r="B33" s="11" t="s">
        <v>58</v>
      </c>
      <c r="C33" s="11" t="s">
        <v>23</v>
      </c>
      <c r="D33" s="11" t="s">
        <v>100</v>
      </c>
      <c r="E33" s="11" t="s">
        <v>101</v>
      </c>
      <c r="F33" s="11" t="s">
        <v>102</v>
      </c>
      <c r="G33" s="20" t="s">
        <v>20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8"/>
      <c r="AB33" s="8"/>
      <c r="AC33" s="8"/>
      <c r="AD33" s="8"/>
    </row>
    <row r="34" spans="1:30" ht="15" hidden="1" customHeight="1" x14ac:dyDescent="0.2">
      <c r="A34" s="9">
        <f t="shared" si="0"/>
        <v>26</v>
      </c>
      <c r="B34" s="11" t="s">
        <v>58</v>
      </c>
      <c r="C34" s="11" t="s">
        <v>23</v>
      </c>
      <c r="D34" s="11" t="s">
        <v>103</v>
      </c>
      <c r="E34" s="11" t="s">
        <v>104</v>
      </c>
      <c r="F34" s="11" t="s">
        <v>105</v>
      </c>
      <c r="G34" s="20" t="s">
        <v>20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3"/>
      <c r="AB34" s="8"/>
      <c r="AC34" s="8"/>
      <c r="AD34" s="8"/>
    </row>
    <row r="35" spans="1:30" ht="15" hidden="1" customHeight="1" x14ac:dyDescent="0.2">
      <c r="A35" s="9">
        <f t="shared" si="0"/>
        <v>27</v>
      </c>
      <c r="B35" s="11" t="s">
        <v>58</v>
      </c>
      <c r="C35" s="11" t="s">
        <v>23</v>
      </c>
      <c r="D35" s="11" t="s">
        <v>106</v>
      </c>
      <c r="E35" s="11" t="s">
        <v>107</v>
      </c>
      <c r="F35" s="11" t="s">
        <v>108</v>
      </c>
      <c r="G35" s="20" t="s">
        <v>20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8"/>
      <c r="AB35" s="8"/>
      <c r="AC35" s="8"/>
      <c r="AD35" s="8"/>
    </row>
    <row r="36" spans="1:30" ht="15" hidden="1" customHeight="1" x14ac:dyDescent="0.2">
      <c r="A36" s="9">
        <f t="shared" si="0"/>
        <v>28</v>
      </c>
      <c r="B36" s="11" t="s">
        <v>58</v>
      </c>
      <c r="C36" s="11" t="s">
        <v>17</v>
      </c>
      <c r="D36" s="11" t="s">
        <v>109</v>
      </c>
      <c r="E36" s="11" t="s">
        <v>110</v>
      </c>
      <c r="F36" s="11" t="s">
        <v>111</v>
      </c>
      <c r="G36" s="20" t="s">
        <v>20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8"/>
      <c r="AB36" s="8"/>
      <c r="AC36" s="8"/>
      <c r="AD36" s="8"/>
    </row>
    <row r="37" spans="1:30" ht="15" hidden="1" customHeight="1" x14ac:dyDescent="0.2">
      <c r="A37" s="9">
        <f t="shared" si="0"/>
        <v>29</v>
      </c>
      <c r="B37" s="11" t="s">
        <v>58</v>
      </c>
      <c r="C37" s="11" t="s">
        <v>17</v>
      </c>
      <c r="D37" s="11" t="s">
        <v>112</v>
      </c>
      <c r="E37" s="11" t="s">
        <v>113</v>
      </c>
      <c r="F37" s="11" t="s">
        <v>114</v>
      </c>
      <c r="G37" s="20" t="s">
        <v>20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3"/>
      <c r="AB37" s="8"/>
      <c r="AC37" s="8"/>
      <c r="AD37" s="8"/>
    </row>
    <row r="38" spans="1:30" ht="15" hidden="1" customHeight="1" x14ac:dyDescent="0.2">
      <c r="A38" s="9">
        <f t="shared" si="0"/>
        <v>30</v>
      </c>
      <c r="B38" s="11" t="s">
        <v>58</v>
      </c>
      <c r="C38" s="11" t="s">
        <v>17</v>
      </c>
      <c r="D38" s="11" t="s">
        <v>115</v>
      </c>
      <c r="E38" s="11" t="s">
        <v>113</v>
      </c>
      <c r="F38" s="11" t="s">
        <v>116</v>
      </c>
      <c r="G38" s="20" t="s">
        <v>18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3"/>
      <c r="AB38" s="8"/>
      <c r="AC38" s="8"/>
      <c r="AD38" s="8"/>
    </row>
    <row r="39" spans="1:30" ht="15" hidden="1" customHeight="1" x14ac:dyDescent="0.2">
      <c r="A39" s="9">
        <f t="shared" si="0"/>
        <v>31</v>
      </c>
      <c r="B39" s="11" t="s">
        <v>58</v>
      </c>
      <c r="C39" s="11" t="s">
        <v>17</v>
      </c>
      <c r="D39" s="11" t="s">
        <v>117</v>
      </c>
      <c r="E39" s="11" t="s">
        <v>118</v>
      </c>
      <c r="F39" s="11" t="s">
        <v>119</v>
      </c>
      <c r="G39" s="20" t="s">
        <v>20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3"/>
      <c r="AB39" s="13"/>
      <c r="AC39" s="13"/>
      <c r="AD39" s="8"/>
    </row>
    <row r="40" spans="1:30" ht="15" hidden="1" customHeight="1" x14ac:dyDescent="0.2">
      <c r="A40" s="9">
        <f t="shared" si="0"/>
        <v>32</v>
      </c>
      <c r="B40" s="11" t="s">
        <v>58</v>
      </c>
      <c r="C40" s="11" t="s">
        <v>17</v>
      </c>
      <c r="D40" s="11" t="s">
        <v>36</v>
      </c>
      <c r="E40" s="11" t="s">
        <v>120</v>
      </c>
      <c r="F40" s="11" t="s">
        <v>121</v>
      </c>
      <c r="G40" s="20" t="s">
        <v>20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8"/>
      <c r="AB40" s="12"/>
      <c r="AC40" s="12"/>
      <c r="AD40" s="8"/>
    </row>
    <row r="41" spans="1:30" ht="15" hidden="1" customHeight="1" x14ac:dyDescent="0.2">
      <c r="A41" s="9">
        <f t="shared" si="0"/>
        <v>33</v>
      </c>
      <c r="B41" s="11" t="s">
        <v>58</v>
      </c>
      <c r="C41" s="11" t="s">
        <v>17</v>
      </c>
      <c r="D41" s="11" t="s">
        <v>122</v>
      </c>
      <c r="E41" s="11" t="s">
        <v>123</v>
      </c>
      <c r="F41" s="11" t="s">
        <v>124</v>
      </c>
      <c r="G41" s="20" t="s">
        <v>20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3"/>
      <c r="AB41" s="8"/>
      <c r="AC41" s="8"/>
      <c r="AD41" s="8"/>
    </row>
    <row r="42" spans="1:30" ht="15" hidden="1" customHeight="1" x14ac:dyDescent="0.2">
      <c r="A42" s="9">
        <f t="shared" si="0"/>
        <v>34</v>
      </c>
      <c r="B42" s="11" t="s">
        <v>58</v>
      </c>
      <c r="C42" s="11" t="s">
        <v>23</v>
      </c>
      <c r="D42" s="11" t="s">
        <v>125</v>
      </c>
      <c r="E42" s="11" t="s">
        <v>49</v>
      </c>
      <c r="F42" s="11" t="s">
        <v>126</v>
      </c>
      <c r="G42" s="20" t="s">
        <v>20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3"/>
      <c r="AB42" s="12"/>
      <c r="AC42" s="12"/>
      <c r="AD42" s="8"/>
    </row>
    <row r="43" spans="1:30" ht="15" hidden="1" customHeight="1" x14ac:dyDescent="0.2">
      <c r="A43" s="9">
        <f t="shared" si="0"/>
        <v>35</v>
      </c>
      <c r="B43" s="11" t="s">
        <v>58</v>
      </c>
      <c r="C43" s="11" t="s">
        <v>17</v>
      </c>
      <c r="D43" s="11" t="s">
        <v>127</v>
      </c>
      <c r="E43" s="11" t="s">
        <v>128</v>
      </c>
      <c r="F43" s="11" t="s">
        <v>129</v>
      </c>
      <c r="G43" s="20" t="s">
        <v>20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8"/>
      <c r="AB43" s="12"/>
      <c r="AC43" s="12"/>
      <c r="AD43" s="8"/>
    </row>
    <row r="44" spans="1:30" ht="15" hidden="1" customHeight="1" x14ac:dyDescent="0.2">
      <c r="A44" s="9">
        <f t="shared" si="0"/>
        <v>36</v>
      </c>
      <c r="B44" s="11" t="s">
        <v>58</v>
      </c>
      <c r="C44" s="11" t="s">
        <v>17</v>
      </c>
      <c r="D44" s="11" t="s">
        <v>130</v>
      </c>
      <c r="E44" s="11" t="s">
        <v>131</v>
      </c>
      <c r="F44" s="11" t="s">
        <v>132</v>
      </c>
      <c r="G44" s="20" t="s">
        <v>20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3"/>
      <c r="AB44" s="12"/>
      <c r="AC44" s="12"/>
      <c r="AD44" s="8"/>
    </row>
    <row r="45" spans="1:30" ht="15" hidden="1" customHeight="1" x14ac:dyDescent="0.2">
      <c r="A45" s="9">
        <f t="shared" si="0"/>
        <v>37</v>
      </c>
      <c r="B45" s="11" t="s">
        <v>58</v>
      </c>
      <c r="C45" s="11" t="s">
        <v>23</v>
      </c>
      <c r="D45" s="11" t="s">
        <v>133</v>
      </c>
      <c r="E45" s="11" t="s">
        <v>134</v>
      </c>
      <c r="F45" s="11" t="s">
        <v>135</v>
      </c>
      <c r="G45" s="20" t="s">
        <v>18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3"/>
      <c r="AB45" s="12"/>
      <c r="AC45" s="12"/>
      <c r="AD45" s="8"/>
    </row>
    <row r="46" spans="1:30" ht="15" hidden="1" customHeight="1" x14ac:dyDescent="0.2">
      <c r="A46" s="9">
        <f t="shared" si="0"/>
        <v>38</v>
      </c>
      <c r="B46" s="11" t="s">
        <v>58</v>
      </c>
      <c r="C46" s="11" t="s">
        <v>17</v>
      </c>
      <c r="D46" s="11" t="s">
        <v>136</v>
      </c>
      <c r="E46" s="11" t="s">
        <v>137</v>
      </c>
      <c r="F46" s="11" t="s">
        <v>138</v>
      </c>
      <c r="G46" s="20" t="s">
        <v>20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3"/>
      <c r="AB46" s="12"/>
      <c r="AC46" s="12"/>
      <c r="AD46" s="8"/>
    </row>
    <row r="47" spans="1:30" ht="15" hidden="1" customHeight="1" x14ac:dyDescent="0.2">
      <c r="A47" s="9">
        <f t="shared" si="0"/>
        <v>39</v>
      </c>
      <c r="B47" s="11" t="s">
        <v>58</v>
      </c>
      <c r="C47" s="11" t="s">
        <v>23</v>
      </c>
      <c r="D47" s="11" t="s">
        <v>139</v>
      </c>
      <c r="E47" s="11" t="s">
        <v>140</v>
      </c>
      <c r="F47" s="11" t="s">
        <v>141</v>
      </c>
      <c r="G47" s="20" t="s">
        <v>20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3"/>
      <c r="AB47" s="12"/>
      <c r="AC47" s="12"/>
      <c r="AD47" s="8"/>
    </row>
    <row r="48" spans="1:30" ht="15" hidden="1" customHeight="1" x14ac:dyDescent="0.2">
      <c r="A48" s="9">
        <f t="shared" si="0"/>
        <v>40</v>
      </c>
      <c r="B48" s="11" t="s">
        <v>58</v>
      </c>
      <c r="C48" s="11" t="s">
        <v>23</v>
      </c>
      <c r="D48" s="11" t="s">
        <v>142</v>
      </c>
      <c r="E48" s="11" t="s">
        <v>143</v>
      </c>
      <c r="F48" s="11" t="s">
        <v>144</v>
      </c>
      <c r="G48" s="20" t="s">
        <v>18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3"/>
      <c r="AB48" s="12"/>
      <c r="AC48" s="12"/>
      <c r="AD48" s="8"/>
    </row>
    <row r="49" spans="1:30" ht="15" hidden="1" customHeight="1" x14ac:dyDescent="0.2">
      <c r="A49" s="9">
        <f t="shared" si="0"/>
        <v>41</v>
      </c>
      <c r="B49" s="11" t="s">
        <v>58</v>
      </c>
      <c r="C49" s="11" t="s">
        <v>17</v>
      </c>
      <c r="D49" s="11" t="s">
        <v>145</v>
      </c>
      <c r="E49" s="11" t="s">
        <v>146</v>
      </c>
      <c r="F49" s="11" t="s">
        <v>147</v>
      </c>
      <c r="G49" s="20" t="s">
        <v>20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3"/>
      <c r="AB49" s="12"/>
      <c r="AC49" s="12"/>
      <c r="AD49" s="8"/>
    </row>
    <row r="50" spans="1:30" ht="15" hidden="1" customHeight="1" x14ac:dyDescent="0.2">
      <c r="A50" s="9">
        <f t="shared" si="0"/>
        <v>42</v>
      </c>
      <c r="B50" s="11" t="s">
        <v>58</v>
      </c>
      <c r="C50" s="11" t="s">
        <v>23</v>
      </c>
      <c r="D50" s="11" t="s">
        <v>148</v>
      </c>
      <c r="E50" s="11" t="s">
        <v>149</v>
      </c>
      <c r="F50" s="11" t="s">
        <v>150</v>
      </c>
      <c r="G50" s="20" t="s">
        <v>20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3"/>
      <c r="AB50" s="12"/>
      <c r="AC50" s="12"/>
      <c r="AD50" s="8"/>
    </row>
    <row r="51" spans="1:30" ht="15" hidden="1" customHeight="1" x14ac:dyDescent="0.2">
      <c r="A51" s="9">
        <f t="shared" si="0"/>
        <v>43</v>
      </c>
      <c r="B51" s="11" t="s">
        <v>58</v>
      </c>
      <c r="C51" s="11" t="s">
        <v>17</v>
      </c>
      <c r="D51" s="11" t="s">
        <v>151</v>
      </c>
      <c r="E51" s="11" t="s">
        <v>27</v>
      </c>
      <c r="F51" s="11" t="s">
        <v>152</v>
      </c>
      <c r="G51" s="20" t="s">
        <v>20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3"/>
      <c r="AB51" s="12"/>
      <c r="AC51" s="12"/>
      <c r="AD51" s="8"/>
    </row>
    <row r="52" spans="1:30" ht="15" hidden="1" customHeight="1" x14ac:dyDescent="0.2">
      <c r="A52" s="9">
        <f t="shared" si="0"/>
        <v>44</v>
      </c>
      <c r="B52" s="11" t="s">
        <v>58</v>
      </c>
      <c r="C52" s="11" t="s">
        <v>17</v>
      </c>
      <c r="D52" s="11" t="s">
        <v>153</v>
      </c>
      <c r="E52" s="11" t="s">
        <v>154</v>
      </c>
      <c r="F52" s="11" t="s">
        <v>155</v>
      </c>
      <c r="G52" s="20" t="s">
        <v>20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3"/>
      <c r="AB52" s="12"/>
      <c r="AC52" s="12"/>
      <c r="AD52" s="8"/>
    </row>
    <row r="53" spans="1:30" ht="15" hidden="1" customHeight="1" x14ac:dyDescent="0.2">
      <c r="A53" s="9">
        <f t="shared" si="0"/>
        <v>45</v>
      </c>
      <c r="B53" s="11" t="s">
        <v>58</v>
      </c>
      <c r="C53" s="11" t="s">
        <v>17</v>
      </c>
      <c r="D53" s="11" t="s">
        <v>156</v>
      </c>
      <c r="E53" s="11" t="s">
        <v>157</v>
      </c>
      <c r="F53" s="11" t="s">
        <v>158</v>
      </c>
      <c r="G53" s="20" t="s">
        <v>20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3"/>
      <c r="AB53" s="12"/>
      <c r="AC53" s="12"/>
      <c r="AD53" s="8"/>
    </row>
    <row r="54" spans="1:30" ht="15" hidden="1" customHeight="1" x14ac:dyDescent="0.2">
      <c r="A54" s="9">
        <f t="shared" si="0"/>
        <v>46</v>
      </c>
      <c r="B54" s="11" t="s">
        <v>58</v>
      </c>
      <c r="C54" s="11" t="s">
        <v>23</v>
      </c>
      <c r="D54" s="11" t="s">
        <v>159</v>
      </c>
      <c r="E54" s="11" t="s">
        <v>160</v>
      </c>
      <c r="F54" s="11" t="s">
        <v>161</v>
      </c>
      <c r="G54" s="20" t="s">
        <v>20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3"/>
      <c r="AB54" s="8"/>
      <c r="AC54" s="8"/>
      <c r="AD54" s="8"/>
    </row>
    <row r="55" spans="1:30" ht="15" hidden="1" customHeight="1" x14ac:dyDescent="0.2">
      <c r="A55" s="9">
        <f t="shared" si="0"/>
        <v>47</v>
      </c>
      <c r="B55" s="11" t="s">
        <v>58</v>
      </c>
      <c r="C55" s="11" t="s">
        <v>17</v>
      </c>
      <c r="D55" s="11" t="s">
        <v>162</v>
      </c>
      <c r="E55" s="11" t="s">
        <v>21</v>
      </c>
      <c r="F55" s="11" t="s">
        <v>163</v>
      </c>
      <c r="G55" s="20" t="s">
        <v>20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3"/>
      <c r="AB55" s="12"/>
      <c r="AC55" s="12"/>
      <c r="AD55" s="8"/>
    </row>
    <row r="56" spans="1:30" ht="15" hidden="1" customHeight="1" x14ac:dyDescent="0.2">
      <c r="A56" s="9">
        <f t="shared" si="0"/>
        <v>48</v>
      </c>
      <c r="B56" s="11" t="s">
        <v>58</v>
      </c>
      <c r="C56" s="11" t="s">
        <v>23</v>
      </c>
      <c r="D56" s="11" t="s">
        <v>164</v>
      </c>
      <c r="E56" s="11" t="s">
        <v>165</v>
      </c>
      <c r="F56" s="11" t="s">
        <v>166</v>
      </c>
      <c r="G56" s="20" t="s">
        <v>20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3"/>
      <c r="AB56" s="12"/>
      <c r="AC56" s="12"/>
      <c r="AD56" s="8"/>
    </row>
    <row r="57" spans="1:30" ht="15" customHeight="1" x14ac:dyDescent="0.2">
      <c r="A57" s="9">
        <v>1</v>
      </c>
      <c r="B57" s="11" t="s">
        <v>167</v>
      </c>
      <c r="C57" s="11" t="s">
        <v>23</v>
      </c>
      <c r="D57" s="11" t="s">
        <v>168</v>
      </c>
      <c r="E57" s="11" t="s">
        <v>169</v>
      </c>
      <c r="F57" s="11" t="s">
        <v>170</v>
      </c>
      <c r="G57" s="20" t="s">
        <v>171</v>
      </c>
      <c r="H57" s="11" t="s">
        <v>168</v>
      </c>
      <c r="I57" s="20" t="str">
        <f t="shared" ref="I57:I88" si="1">LOWER(D57)</f>
        <v>abounasser</v>
      </c>
      <c r="J57" s="20" t="str">
        <f t="shared" ref="J57:J88" si="2">SUBSTITUTE(SUBSTITUTE(SUBSTITUTE(SUBSTITUTE(SUBSTITUTE(SUBSTITUTE(SUBSTITUTE(SUBSTITUTE(SUBSTITUTE(SUBSTITUTE(SUBSTITUTE(SUBSTITUTE(I57,"é","e"),"è","e"),"ê","e"),"ë","e"),"ô","o"),"ö","o"),"ï","i"),"î","i"),"ç","c"),"ù","u"),"û","u"),"ü","u")</f>
        <v>abounasser</v>
      </c>
      <c r="K57" s="20" t="str">
        <f t="shared" ref="K57:K88" si="3">SUBSTITUTE(J57," ","")</f>
        <v>abounasser</v>
      </c>
      <c r="L57" s="20" t="str">
        <f t="shared" ref="L57:L88" si="4">LOWER(E57)</f>
        <v>rim</v>
      </c>
      <c r="M57" s="20" t="str">
        <f t="shared" ref="M57:M88" si="5">MID(L57,1,1)</f>
        <v>r</v>
      </c>
      <c r="N57" s="20" t="s">
        <v>172</v>
      </c>
      <c r="O57" s="21" t="s">
        <v>173</v>
      </c>
      <c r="P57" s="22" t="str">
        <f t="shared" ref="P57:P88" si="6">CONCATENATE(O57,"esd18",M57,A57)</f>
        <v>exmachinef-esd18r1</v>
      </c>
      <c r="Q57" s="22" t="s">
        <v>174</v>
      </c>
      <c r="R57" s="22" t="s">
        <v>175</v>
      </c>
      <c r="S57" s="22" t="s">
        <v>176</v>
      </c>
      <c r="T57" s="22" t="s">
        <v>177</v>
      </c>
      <c r="U57" s="22" t="s">
        <v>178</v>
      </c>
      <c r="V57" s="22" t="str">
        <f t="shared" ref="V57:V88" si="7">P57</f>
        <v>exmachinef-esd18r1</v>
      </c>
      <c r="W57" s="22" t="s">
        <v>179</v>
      </c>
      <c r="X57" s="23" t="s">
        <v>959</v>
      </c>
      <c r="Y57" s="22" t="s">
        <v>180</v>
      </c>
      <c r="Z57" s="24" t="str">
        <f t="shared" ref="Z57:Z88" si="8">CONCATENATE("http://www.je-code.com/",N57)</f>
        <v>http://www.je-code.com/rabounasser</v>
      </c>
      <c r="AA57" s="11" t="s">
        <v>181</v>
      </c>
      <c r="AB57" s="12"/>
      <c r="AC57" s="12"/>
      <c r="AD57" s="8"/>
    </row>
    <row r="58" spans="1:30" ht="15" customHeight="1" x14ac:dyDescent="0.2">
      <c r="A58" s="9">
        <f t="shared" ref="A58:A89" si="9">A57+1</f>
        <v>2</v>
      </c>
      <c r="B58" s="13"/>
      <c r="C58" s="11" t="s">
        <v>17</v>
      </c>
      <c r="D58" s="11" t="s">
        <v>182</v>
      </c>
      <c r="E58" s="11" t="s">
        <v>183</v>
      </c>
      <c r="F58" s="11" t="s">
        <v>184</v>
      </c>
      <c r="G58" s="20" t="s">
        <v>20</v>
      </c>
      <c r="H58" s="11" t="s">
        <v>182</v>
      </c>
      <c r="I58" s="20" t="str">
        <f t="shared" si="1"/>
        <v>aguettaz</v>
      </c>
      <c r="J58" s="20" t="str">
        <f t="shared" si="2"/>
        <v>aguettaz</v>
      </c>
      <c r="K58" s="20" t="str">
        <f t="shared" si="3"/>
        <v>aguettaz</v>
      </c>
      <c r="L58" s="20" t="str">
        <f t="shared" si="4"/>
        <v>louis</v>
      </c>
      <c r="M58" s="20" t="str">
        <f t="shared" si="5"/>
        <v>l</v>
      </c>
      <c r="N58" s="20" t="s">
        <v>185</v>
      </c>
      <c r="O58" s="25" t="s">
        <v>173</v>
      </c>
      <c r="P58" s="26" t="str">
        <f t="shared" si="6"/>
        <v>exmachinef-esd18l2</v>
      </c>
      <c r="Q58" s="26" t="s">
        <v>186</v>
      </c>
      <c r="R58" s="26" t="s">
        <v>175</v>
      </c>
      <c r="S58" s="26" t="s">
        <v>176</v>
      </c>
      <c r="T58" s="26" t="s">
        <v>177</v>
      </c>
      <c r="U58" s="26" t="s">
        <v>178</v>
      </c>
      <c r="V58" s="26" t="str">
        <f t="shared" si="7"/>
        <v>exmachinef-esd18l2</v>
      </c>
      <c r="W58" s="26" t="s">
        <v>179</v>
      </c>
      <c r="X58" s="23" t="s">
        <v>959</v>
      </c>
      <c r="Y58" s="26" t="s">
        <v>180</v>
      </c>
      <c r="Z58" s="27" t="str">
        <f t="shared" si="8"/>
        <v>http://www.je-code.com/laguettaz</v>
      </c>
      <c r="AA58" s="13"/>
      <c r="AB58" s="12"/>
      <c r="AC58" s="12"/>
      <c r="AD58" s="8"/>
    </row>
    <row r="59" spans="1:30" ht="15" customHeight="1" x14ac:dyDescent="0.2">
      <c r="A59" s="9">
        <f t="shared" si="9"/>
        <v>3</v>
      </c>
      <c r="B59" s="13"/>
      <c r="C59" s="11" t="s">
        <v>17</v>
      </c>
      <c r="D59" s="11" t="s">
        <v>187</v>
      </c>
      <c r="E59" s="11" t="s">
        <v>188</v>
      </c>
      <c r="F59" s="11" t="s">
        <v>189</v>
      </c>
      <c r="G59" s="20" t="s">
        <v>20</v>
      </c>
      <c r="H59" s="11" t="s">
        <v>187</v>
      </c>
      <c r="I59" s="20" t="str">
        <f t="shared" si="1"/>
        <v xml:space="preserve">ahoomey-zunu </v>
      </c>
      <c r="J59" s="20" t="str">
        <f t="shared" si="2"/>
        <v xml:space="preserve">ahoomey-zunu </v>
      </c>
      <c r="K59" s="20" t="str">
        <f t="shared" si="3"/>
        <v>ahoomey-zunu</v>
      </c>
      <c r="L59" s="20" t="str">
        <f t="shared" si="4"/>
        <v xml:space="preserve">maël </v>
      </c>
      <c r="M59" s="20" t="str">
        <f t="shared" si="5"/>
        <v>m</v>
      </c>
      <c r="N59" s="20" t="s">
        <v>190</v>
      </c>
      <c r="O59" s="25" t="s">
        <v>173</v>
      </c>
      <c r="P59" s="26" t="str">
        <f t="shared" si="6"/>
        <v>exmachinef-esd18m3</v>
      </c>
      <c r="Q59" s="26" t="s">
        <v>191</v>
      </c>
      <c r="R59" s="26" t="s">
        <v>175</v>
      </c>
      <c r="S59" s="26" t="s">
        <v>176</v>
      </c>
      <c r="T59" s="26" t="s">
        <v>177</v>
      </c>
      <c r="U59" s="26" t="s">
        <v>178</v>
      </c>
      <c r="V59" s="26" t="str">
        <f t="shared" si="7"/>
        <v>exmachinef-esd18m3</v>
      </c>
      <c r="W59" s="26" t="s">
        <v>179</v>
      </c>
      <c r="X59" s="23" t="s">
        <v>959</v>
      </c>
      <c r="Y59" s="26" t="s">
        <v>180</v>
      </c>
      <c r="Z59" s="27" t="str">
        <f t="shared" si="8"/>
        <v>http://www.je-code.com/mahoomey-zunu</v>
      </c>
      <c r="AA59" s="13"/>
      <c r="AB59" s="12"/>
      <c r="AC59" s="12"/>
      <c r="AD59" s="8"/>
    </row>
    <row r="60" spans="1:30" ht="15" customHeight="1" x14ac:dyDescent="0.2">
      <c r="A60" s="9">
        <f t="shared" si="9"/>
        <v>4</v>
      </c>
      <c r="B60" s="13"/>
      <c r="C60" s="11" t="s">
        <v>17</v>
      </c>
      <c r="D60" s="11" t="s">
        <v>192</v>
      </c>
      <c r="E60" s="11" t="s">
        <v>193</v>
      </c>
      <c r="F60" s="11" t="s">
        <v>194</v>
      </c>
      <c r="G60" s="20" t="s">
        <v>20</v>
      </c>
      <c r="H60" s="11" t="s">
        <v>192</v>
      </c>
      <c r="I60" s="20" t="str">
        <f t="shared" si="1"/>
        <v xml:space="preserve">amrani </v>
      </c>
      <c r="J60" s="20" t="str">
        <f t="shared" si="2"/>
        <v xml:space="preserve">amrani </v>
      </c>
      <c r="K60" s="20" t="str">
        <f t="shared" si="3"/>
        <v>amrani</v>
      </c>
      <c r="L60" s="20" t="str">
        <f t="shared" si="4"/>
        <v>anas</v>
      </c>
      <c r="M60" s="20" t="str">
        <f t="shared" si="5"/>
        <v>a</v>
      </c>
      <c r="N60" s="20" t="s">
        <v>195</v>
      </c>
      <c r="O60" s="25" t="s">
        <v>173</v>
      </c>
      <c r="P60" s="26" t="str">
        <f t="shared" si="6"/>
        <v>exmachinef-esd18a4</v>
      </c>
      <c r="Q60" s="26" t="s">
        <v>196</v>
      </c>
      <c r="R60" s="26" t="s">
        <v>175</v>
      </c>
      <c r="S60" s="26" t="s">
        <v>176</v>
      </c>
      <c r="T60" s="26" t="s">
        <v>177</v>
      </c>
      <c r="U60" s="26" t="s">
        <v>178</v>
      </c>
      <c r="V60" s="26" t="str">
        <f t="shared" si="7"/>
        <v>exmachinef-esd18a4</v>
      </c>
      <c r="W60" s="26" t="s">
        <v>179</v>
      </c>
      <c r="X60" s="23" t="s">
        <v>959</v>
      </c>
      <c r="Y60" s="26" t="s">
        <v>180</v>
      </c>
      <c r="Z60" s="27" t="str">
        <f t="shared" si="8"/>
        <v>http://www.je-code.com/aamrani</v>
      </c>
      <c r="AA60" s="13"/>
      <c r="AB60" s="12"/>
      <c r="AC60" s="12"/>
      <c r="AD60" s="8"/>
    </row>
    <row r="61" spans="1:30" ht="15" customHeight="1" x14ac:dyDescent="0.2">
      <c r="A61" s="9">
        <f t="shared" si="9"/>
        <v>5</v>
      </c>
      <c r="B61" s="13"/>
      <c r="C61" s="11" t="s">
        <v>17</v>
      </c>
      <c r="D61" s="11" t="s">
        <v>197</v>
      </c>
      <c r="E61" s="11" t="s">
        <v>198</v>
      </c>
      <c r="F61" s="11" t="s">
        <v>199</v>
      </c>
      <c r="G61" s="20" t="s">
        <v>20</v>
      </c>
      <c r="H61" s="11" t="s">
        <v>197</v>
      </c>
      <c r="I61" s="20" t="str">
        <f t="shared" si="1"/>
        <v>arena</v>
      </c>
      <c r="J61" s="20" t="str">
        <f t="shared" si="2"/>
        <v>arena</v>
      </c>
      <c r="K61" s="20" t="str">
        <f t="shared" si="3"/>
        <v>arena</v>
      </c>
      <c r="L61" s="20" t="str">
        <f t="shared" si="4"/>
        <v>lucas</v>
      </c>
      <c r="M61" s="20" t="str">
        <f t="shared" si="5"/>
        <v>l</v>
      </c>
      <c r="N61" s="20" t="s">
        <v>200</v>
      </c>
      <c r="O61" s="25" t="s">
        <v>173</v>
      </c>
      <c r="P61" s="26" t="str">
        <f t="shared" si="6"/>
        <v>exmachinef-esd18l5</v>
      </c>
      <c r="Q61" s="26" t="s">
        <v>201</v>
      </c>
      <c r="R61" s="26" t="s">
        <v>175</v>
      </c>
      <c r="S61" s="26" t="s">
        <v>176</v>
      </c>
      <c r="T61" s="26" t="s">
        <v>177</v>
      </c>
      <c r="U61" s="26" t="s">
        <v>178</v>
      </c>
      <c r="V61" s="26" t="str">
        <f t="shared" si="7"/>
        <v>exmachinef-esd18l5</v>
      </c>
      <c r="W61" s="26" t="s">
        <v>179</v>
      </c>
      <c r="X61" s="23" t="s">
        <v>959</v>
      </c>
      <c r="Y61" s="26" t="s">
        <v>180</v>
      </c>
      <c r="Z61" s="27" t="str">
        <f t="shared" si="8"/>
        <v>http://www.je-code.com/larena</v>
      </c>
      <c r="AA61" s="11" t="s">
        <v>202</v>
      </c>
      <c r="AB61" s="12"/>
      <c r="AC61" s="12"/>
      <c r="AD61" s="8"/>
    </row>
    <row r="62" spans="1:30" ht="15" customHeight="1" x14ac:dyDescent="0.2">
      <c r="A62" s="9">
        <f t="shared" si="9"/>
        <v>6</v>
      </c>
      <c r="B62" s="13"/>
      <c r="C62" s="11" t="s">
        <v>17</v>
      </c>
      <c r="D62" s="11" t="s">
        <v>203</v>
      </c>
      <c r="E62" s="11" t="s">
        <v>204</v>
      </c>
      <c r="F62" s="11" t="s">
        <v>205</v>
      </c>
      <c r="G62" s="20" t="s">
        <v>20</v>
      </c>
      <c r="H62" s="11" t="s">
        <v>203</v>
      </c>
      <c r="I62" s="20" t="str">
        <f t="shared" si="1"/>
        <v>barbay</v>
      </c>
      <c r="J62" s="20" t="str">
        <f t="shared" si="2"/>
        <v>barbay</v>
      </c>
      <c r="K62" s="20" t="str">
        <f t="shared" si="3"/>
        <v>barbay</v>
      </c>
      <c r="L62" s="20" t="str">
        <f t="shared" si="4"/>
        <v>thibault</v>
      </c>
      <c r="M62" s="20" t="str">
        <f t="shared" si="5"/>
        <v>t</v>
      </c>
      <c r="N62" s="20" t="s">
        <v>206</v>
      </c>
      <c r="O62" s="25" t="s">
        <v>173</v>
      </c>
      <c r="P62" s="26" t="str">
        <f t="shared" si="6"/>
        <v>exmachinef-esd18t6</v>
      </c>
      <c r="Q62" s="26" t="s">
        <v>207</v>
      </c>
      <c r="R62" s="26" t="s">
        <v>175</v>
      </c>
      <c r="S62" s="26" t="s">
        <v>176</v>
      </c>
      <c r="T62" s="26" t="s">
        <v>177</v>
      </c>
      <c r="U62" s="26" t="s">
        <v>178</v>
      </c>
      <c r="V62" s="26" t="str">
        <f t="shared" si="7"/>
        <v>exmachinef-esd18t6</v>
      </c>
      <c r="W62" s="26" t="s">
        <v>179</v>
      </c>
      <c r="X62" s="23" t="s">
        <v>959</v>
      </c>
      <c r="Y62" s="26" t="s">
        <v>180</v>
      </c>
      <c r="Z62" s="27" t="str">
        <f t="shared" si="8"/>
        <v>http://www.je-code.com/tbarbay</v>
      </c>
      <c r="AA62" s="11" t="s">
        <v>202</v>
      </c>
      <c r="AB62" s="12"/>
      <c r="AC62" s="12"/>
      <c r="AD62" s="8"/>
    </row>
    <row r="63" spans="1:30" ht="15" customHeight="1" x14ac:dyDescent="0.2">
      <c r="A63" s="9">
        <f t="shared" si="9"/>
        <v>7</v>
      </c>
      <c r="B63" s="13"/>
      <c r="C63" s="11" t="s">
        <v>17</v>
      </c>
      <c r="D63" s="11" t="s">
        <v>203</v>
      </c>
      <c r="E63" s="11" t="s">
        <v>157</v>
      </c>
      <c r="F63" s="11" t="s">
        <v>208</v>
      </c>
      <c r="G63" s="20" t="s">
        <v>20</v>
      </c>
      <c r="H63" s="11" t="s">
        <v>203</v>
      </c>
      <c r="I63" s="20" t="str">
        <f t="shared" si="1"/>
        <v>barbay</v>
      </c>
      <c r="J63" s="20" t="str">
        <f t="shared" si="2"/>
        <v>barbay</v>
      </c>
      <c r="K63" s="20" t="str">
        <f t="shared" si="3"/>
        <v>barbay</v>
      </c>
      <c r="L63" s="20" t="str">
        <f t="shared" si="4"/>
        <v>victor</v>
      </c>
      <c r="M63" s="20" t="str">
        <f t="shared" si="5"/>
        <v>v</v>
      </c>
      <c r="N63" s="20" t="s">
        <v>209</v>
      </c>
      <c r="O63" s="25" t="s">
        <v>173</v>
      </c>
      <c r="P63" s="26" t="str">
        <f t="shared" si="6"/>
        <v>exmachinef-esd18v7</v>
      </c>
      <c r="Q63" s="26" t="s">
        <v>210</v>
      </c>
      <c r="R63" s="26" t="s">
        <v>175</v>
      </c>
      <c r="S63" s="26" t="s">
        <v>176</v>
      </c>
      <c r="T63" s="26" t="s">
        <v>177</v>
      </c>
      <c r="U63" s="26" t="s">
        <v>178</v>
      </c>
      <c r="V63" s="26" t="str">
        <f t="shared" si="7"/>
        <v>exmachinef-esd18v7</v>
      </c>
      <c r="W63" s="26" t="s">
        <v>179</v>
      </c>
      <c r="X63" s="23" t="s">
        <v>959</v>
      </c>
      <c r="Y63" s="26" t="s">
        <v>180</v>
      </c>
      <c r="Z63" s="27" t="str">
        <f t="shared" si="8"/>
        <v>http://www.je-code.com/vbarbay</v>
      </c>
      <c r="AA63" s="11" t="s">
        <v>211</v>
      </c>
      <c r="AB63" s="12"/>
      <c r="AC63" s="12"/>
      <c r="AD63" s="8"/>
    </row>
    <row r="64" spans="1:30" ht="15" customHeight="1" x14ac:dyDescent="0.2">
      <c r="A64" s="9">
        <f t="shared" si="9"/>
        <v>8</v>
      </c>
      <c r="B64" s="13"/>
      <c r="C64" s="11" t="s">
        <v>17</v>
      </c>
      <c r="D64" s="11" t="s">
        <v>212</v>
      </c>
      <c r="E64" s="11" t="s">
        <v>213</v>
      </c>
      <c r="F64" s="11" t="s">
        <v>214</v>
      </c>
      <c r="G64" s="20" t="s">
        <v>20</v>
      </c>
      <c r="H64" s="11" t="s">
        <v>212</v>
      </c>
      <c r="I64" s="20" t="str">
        <f t="shared" si="1"/>
        <v>baron</v>
      </c>
      <c r="J64" s="20" t="str">
        <f t="shared" si="2"/>
        <v>baron</v>
      </c>
      <c r="K64" s="20" t="str">
        <f t="shared" si="3"/>
        <v>baron</v>
      </c>
      <c r="L64" s="20" t="str">
        <f t="shared" si="4"/>
        <v>théo</v>
      </c>
      <c r="M64" s="20" t="str">
        <f t="shared" si="5"/>
        <v>t</v>
      </c>
      <c r="N64" s="20" t="s">
        <v>215</v>
      </c>
      <c r="O64" s="25" t="s">
        <v>173</v>
      </c>
      <c r="P64" s="26" t="str">
        <f t="shared" si="6"/>
        <v>exmachinef-esd18t8</v>
      </c>
      <c r="Q64" s="26" t="s">
        <v>216</v>
      </c>
      <c r="R64" s="26" t="s">
        <v>175</v>
      </c>
      <c r="S64" s="26" t="s">
        <v>176</v>
      </c>
      <c r="T64" s="26" t="s">
        <v>177</v>
      </c>
      <c r="U64" s="26" t="s">
        <v>178</v>
      </c>
      <c r="V64" s="26" t="str">
        <f t="shared" si="7"/>
        <v>exmachinef-esd18t8</v>
      </c>
      <c r="W64" s="26" t="s">
        <v>179</v>
      </c>
      <c r="X64" s="23" t="s">
        <v>959</v>
      </c>
      <c r="Y64" s="26" t="s">
        <v>180</v>
      </c>
      <c r="Z64" s="27" t="str">
        <f t="shared" si="8"/>
        <v>http://www.je-code.com/tbaron</v>
      </c>
      <c r="AA64" s="13"/>
      <c r="AB64" s="12"/>
      <c r="AC64" s="12"/>
      <c r="AD64" s="8"/>
    </row>
    <row r="65" spans="1:30" ht="15" customHeight="1" x14ac:dyDescent="0.2">
      <c r="A65" s="9">
        <f t="shared" si="9"/>
        <v>9</v>
      </c>
      <c r="B65" s="13"/>
      <c r="C65" s="11" t="s">
        <v>17</v>
      </c>
      <c r="D65" s="11" t="s">
        <v>217</v>
      </c>
      <c r="E65" s="11" t="s">
        <v>198</v>
      </c>
      <c r="F65" s="11" t="s">
        <v>218</v>
      </c>
      <c r="G65" s="20" t="s">
        <v>219</v>
      </c>
      <c r="H65" s="11" t="s">
        <v>217</v>
      </c>
      <c r="I65" s="20" t="str">
        <f t="shared" si="1"/>
        <v>baudoux</v>
      </c>
      <c r="J65" s="20" t="str">
        <f t="shared" si="2"/>
        <v>baudoux</v>
      </c>
      <c r="K65" s="20" t="str">
        <f t="shared" si="3"/>
        <v>baudoux</v>
      </c>
      <c r="L65" s="20" t="str">
        <f t="shared" si="4"/>
        <v>lucas</v>
      </c>
      <c r="M65" s="20" t="str">
        <f t="shared" si="5"/>
        <v>l</v>
      </c>
      <c r="N65" s="20" t="s">
        <v>220</v>
      </c>
      <c r="O65" s="25" t="s">
        <v>173</v>
      </c>
      <c r="P65" s="26" t="str">
        <f t="shared" si="6"/>
        <v>exmachinef-esd18l9</v>
      </c>
      <c r="Q65" s="26" t="s">
        <v>221</v>
      </c>
      <c r="R65" s="26" t="s">
        <v>175</v>
      </c>
      <c r="S65" s="26" t="s">
        <v>176</v>
      </c>
      <c r="T65" s="26" t="s">
        <v>177</v>
      </c>
      <c r="U65" s="26" t="s">
        <v>178</v>
      </c>
      <c r="V65" s="26" t="str">
        <f t="shared" si="7"/>
        <v>exmachinef-esd18l9</v>
      </c>
      <c r="W65" s="26" t="s">
        <v>179</v>
      </c>
      <c r="X65" s="23" t="s">
        <v>959</v>
      </c>
      <c r="Y65" s="26" t="s">
        <v>180</v>
      </c>
      <c r="Z65" s="27" t="str">
        <f t="shared" si="8"/>
        <v>http://www.je-code.com/lbaudoux</v>
      </c>
      <c r="AA65" s="11" t="s">
        <v>181</v>
      </c>
      <c r="AB65" s="12"/>
      <c r="AC65" s="12"/>
      <c r="AD65" s="8"/>
    </row>
    <row r="66" spans="1:30" ht="15" customHeight="1" x14ac:dyDescent="0.2">
      <c r="A66" s="9">
        <f t="shared" si="9"/>
        <v>10</v>
      </c>
      <c r="B66" s="13"/>
      <c r="C66" s="11" t="s">
        <v>23</v>
      </c>
      <c r="D66" s="11" t="s">
        <v>222</v>
      </c>
      <c r="E66" s="11" t="s">
        <v>223</v>
      </c>
      <c r="F66" s="11" t="s">
        <v>224</v>
      </c>
      <c r="G66" s="20" t="s">
        <v>20</v>
      </c>
      <c r="H66" s="11" t="s">
        <v>222</v>
      </c>
      <c r="I66" s="20" t="str">
        <f t="shared" si="1"/>
        <v>beaumont</v>
      </c>
      <c r="J66" s="20" t="str">
        <f t="shared" si="2"/>
        <v>beaumont</v>
      </c>
      <c r="K66" s="20" t="str">
        <f t="shared" si="3"/>
        <v>beaumont</v>
      </c>
      <c r="L66" s="20" t="str">
        <f t="shared" si="4"/>
        <v>victoria</v>
      </c>
      <c r="M66" s="20" t="str">
        <f t="shared" si="5"/>
        <v>v</v>
      </c>
      <c r="N66" s="20" t="s">
        <v>225</v>
      </c>
      <c r="O66" s="25" t="s">
        <v>173</v>
      </c>
      <c r="P66" s="26" t="str">
        <f t="shared" si="6"/>
        <v>exmachinef-esd18v10</v>
      </c>
      <c r="Q66" s="26" t="s">
        <v>226</v>
      </c>
      <c r="R66" s="26" t="s">
        <v>175</v>
      </c>
      <c r="S66" s="26" t="s">
        <v>176</v>
      </c>
      <c r="T66" s="26" t="s">
        <v>177</v>
      </c>
      <c r="U66" s="26" t="s">
        <v>178</v>
      </c>
      <c r="V66" s="26" t="str">
        <f t="shared" si="7"/>
        <v>exmachinef-esd18v10</v>
      </c>
      <c r="W66" s="26" t="s">
        <v>179</v>
      </c>
      <c r="X66" s="23" t="s">
        <v>959</v>
      </c>
      <c r="Y66" s="26" t="s">
        <v>180</v>
      </c>
      <c r="Z66" s="27" t="str">
        <f t="shared" si="8"/>
        <v>http://www.je-code.com/vbeaumont</v>
      </c>
      <c r="AA66" s="13"/>
      <c r="AB66" s="12"/>
      <c r="AC66" s="12"/>
      <c r="AD66" s="8"/>
    </row>
    <row r="67" spans="1:30" ht="15" customHeight="1" x14ac:dyDescent="0.2">
      <c r="A67" s="9">
        <f t="shared" si="9"/>
        <v>11</v>
      </c>
      <c r="B67" s="11" t="s">
        <v>227</v>
      </c>
      <c r="C67" s="11" t="s">
        <v>17</v>
      </c>
      <c r="D67" s="11" t="s">
        <v>228</v>
      </c>
      <c r="E67" s="11" t="s">
        <v>229</v>
      </c>
      <c r="F67" s="11" t="s">
        <v>230</v>
      </c>
      <c r="G67" s="20" t="s">
        <v>20</v>
      </c>
      <c r="H67" s="11" t="s">
        <v>228</v>
      </c>
      <c r="I67" s="20" t="str">
        <f t="shared" si="1"/>
        <v>beck</v>
      </c>
      <c r="J67" s="20" t="str">
        <f t="shared" si="2"/>
        <v>beck</v>
      </c>
      <c r="K67" s="20" t="str">
        <f t="shared" si="3"/>
        <v>beck</v>
      </c>
      <c r="L67" s="20" t="str">
        <f t="shared" si="4"/>
        <v>karl</v>
      </c>
      <c r="M67" s="20" t="str">
        <f t="shared" si="5"/>
        <v>k</v>
      </c>
      <c r="N67" s="20" t="s">
        <v>231</v>
      </c>
      <c r="O67" s="25" t="s">
        <v>173</v>
      </c>
      <c r="P67" s="26" t="str">
        <f t="shared" si="6"/>
        <v>exmachinef-esd18k11</v>
      </c>
      <c r="Q67" s="26" t="s">
        <v>232</v>
      </c>
      <c r="R67" s="26" t="s">
        <v>175</v>
      </c>
      <c r="S67" s="26" t="s">
        <v>176</v>
      </c>
      <c r="T67" s="26" t="s">
        <v>177</v>
      </c>
      <c r="U67" s="26" t="s">
        <v>178</v>
      </c>
      <c r="V67" s="26" t="str">
        <f t="shared" si="7"/>
        <v>exmachinef-esd18k11</v>
      </c>
      <c r="W67" s="26" t="s">
        <v>179</v>
      </c>
      <c r="X67" s="23" t="s">
        <v>959</v>
      </c>
      <c r="Y67" s="26" t="s">
        <v>180</v>
      </c>
      <c r="Z67" s="27" t="str">
        <f t="shared" si="8"/>
        <v>http://www.je-code.com/kbeck</v>
      </c>
      <c r="AA67" s="11" t="s">
        <v>233</v>
      </c>
      <c r="AB67" s="12"/>
      <c r="AC67" s="12"/>
      <c r="AD67" s="8"/>
    </row>
    <row r="68" spans="1:30" ht="15" customHeight="1" x14ac:dyDescent="0.2">
      <c r="A68" s="9">
        <f t="shared" si="9"/>
        <v>12</v>
      </c>
      <c r="B68" s="13"/>
      <c r="C68" s="11" t="s">
        <v>23</v>
      </c>
      <c r="D68" s="11" t="s">
        <v>234</v>
      </c>
      <c r="E68" s="11" t="s">
        <v>235</v>
      </c>
      <c r="F68" s="11" t="s">
        <v>236</v>
      </c>
      <c r="G68" s="20" t="s">
        <v>219</v>
      </c>
      <c r="H68" s="11" t="s">
        <v>234</v>
      </c>
      <c r="I68" s="20" t="str">
        <f t="shared" si="1"/>
        <v>benkharraz</v>
      </c>
      <c r="J68" s="20" t="str">
        <f t="shared" si="2"/>
        <v>benkharraz</v>
      </c>
      <c r="K68" s="20" t="str">
        <f t="shared" si="3"/>
        <v>benkharraz</v>
      </c>
      <c r="L68" s="20" t="str">
        <f t="shared" si="4"/>
        <v>yasmine</v>
      </c>
      <c r="M68" s="20" t="str">
        <f t="shared" si="5"/>
        <v>y</v>
      </c>
      <c r="N68" s="20" t="s">
        <v>237</v>
      </c>
      <c r="O68" s="25" t="s">
        <v>173</v>
      </c>
      <c r="P68" s="26" t="str">
        <f t="shared" si="6"/>
        <v>exmachinef-esd18y12</v>
      </c>
      <c r="Q68" s="26" t="s">
        <v>238</v>
      </c>
      <c r="R68" s="26" t="s">
        <v>175</v>
      </c>
      <c r="S68" s="26" t="s">
        <v>176</v>
      </c>
      <c r="T68" s="26" t="s">
        <v>177</v>
      </c>
      <c r="U68" s="26" t="s">
        <v>178</v>
      </c>
      <c r="V68" s="26" t="str">
        <f t="shared" si="7"/>
        <v>exmachinef-esd18y12</v>
      </c>
      <c r="W68" s="26" t="s">
        <v>179</v>
      </c>
      <c r="X68" s="23" t="s">
        <v>959</v>
      </c>
      <c r="Y68" s="26" t="s">
        <v>180</v>
      </c>
      <c r="Z68" s="27" t="str">
        <f t="shared" si="8"/>
        <v>http://www.je-code.com/ybenkharraz</v>
      </c>
      <c r="AA68" s="11" t="s">
        <v>181</v>
      </c>
      <c r="AB68" s="12"/>
      <c r="AC68" s="12"/>
      <c r="AD68" s="8"/>
    </row>
    <row r="69" spans="1:30" ht="15" customHeight="1" x14ac:dyDescent="0.2">
      <c r="A69" s="9">
        <f t="shared" si="9"/>
        <v>13</v>
      </c>
      <c r="B69" s="13"/>
      <c r="C69" s="11" t="s">
        <v>17</v>
      </c>
      <c r="D69" s="11" t="s">
        <v>239</v>
      </c>
      <c r="E69" s="11" t="s">
        <v>240</v>
      </c>
      <c r="F69" s="11" t="s">
        <v>241</v>
      </c>
      <c r="G69" s="20" t="s">
        <v>20</v>
      </c>
      <c r="H69" s="11" t="s">
        <v>239</v>
      </c>
      <c r="I69" s="20" t="str">
        <f t="shared" si="1"/>
        <v>bernard</v>
      </c>
      <c r="J69" s="20" t="str">
        <f t="shared" si="2"/>
        <v>bernard</v>
      </c>
      <c r="K69" s="20" t="str">
        <f t="shared" si="3"/>
        <v>bernard</v>
      </c>
      <c r="L69" s="20" t="str">
        <f t="shared" si="4"/>
        <v>julien</v>
      </c>
      <c r="M69" s="20" t="str">
        <f t="shared" si="5"/>
        <v>j</v>
      </c>
      <c r="N69" s="20" t="s">
        <v>242</v>
      </c>
      <c r="O69" s="25" t="s">
        <v>173</v>
      </c>
      <c r="P69" s="26" t="str">
        <f t="shared" si="6"/>
        <v>exmachinef-esd18j13</v>
      </c>
      <c r="Q69" s="26" t="s">
        <v>243</v>
      </c>
      <c r="R69" s="26" t="s">
        <v>175</v>
      </c>
      <c r="S69" s="26" t="s">
        <v>176</v>
      </c>
      <c r="T69" s="26" t="s">
        <v>177</v>
      </c>
      <c r="U69" s="26" t="s">
        <v>178</v>
      </c>
      <c r="V69" s="26" t="str">
        <f t="shared" si="7"/>
        <v>exmachinef-esd18j13</v>
      </c>
      <c r="W69" s="26" t="s">
        <v>179</v>
      </c>
      <c r="X69" s="23" t="s">
        <v>959</v>
      </c>
      <c r="Y69" s="26" t="s">
        <v>180</v>
      </c>
      <c r="Z69" s="27" t="str">
        <f t="shared" si="8"/>
        <v>http://www.je-code.com/jbernard</v>
      </c>
      <c r="AA69" s="13"/>
      <c r="AB69" s="12"/>
      <c r="AC69" s="12"/>
      <c r="AD69" s="8"/>
    </row>
    <row r="70" spans="1:30" ht="15" customHeight="1" x14ac:dyDescent="0.2">
      <c r="A70" s="9">
        <f t="shared" si="9"/>
        <v>14</v>
      </c>
      <c r="B70" s="11" t="s">
        <v>16</v>
      </c>
      <c r="C70" s="11" t="s">
        <v>23</v>
      </c>
      <c r="D70" s="11" t="s">
        <v>244</v>
      </c>
      <c r="E70" s="11" t="s">
        <v>84</v>
      </c>
      <c r="F70" s="20" t="s">
        <v>245</v>
      </c>
      <c r="G70" s="20" t="s">
        <v>20</v>
      </c>
      <c r="H70" s="11" t="s">
        <v>244</v>
      </c>
      <c r="I70" s="20" t="str">
        <f t="shared" si="1"/>
        <v>berteloot</v>
      </c>
      <c r="J70" s="20" t="str">
        <f t="shared" si="2"/>
        <v>berteloot</v>
      </c>
      <c r="K70" s="20" t="str">
        <f t="shared" si="3"/>
        <v>berteloot</v>
      </c>
      <c r="L70" s="20" t="str">
        <f t="shared" si="4"/>
        <v>marine</v>
      </c>
      <c r="M70" s="20" t="str">
        <f t="shared" si="5"/>
        <v>m</v>
      </c>
      <c r="N70" s="20" t="s">
        <v>246</v>
      </c>
      <c r="O70" s="25" t="s">
        <v>173</v>
      </c>
      <c r="P70" s="26" t="str">
        <f t="shared" si="6"/>
        <v>exmachinef-esd18m14</v>
      </c>
      <c r="Q70" s="26" t="s">
        <v>247</v>
      </c>
      <c r="R70" s="26" t="s">
        <v>175</v>
      </c>
      <c r="S70" s="26" t="s">
        <v>176</v>
      </c>
      <c r="T70" s="26" t="s">
        <v>177</v>
      </c>
      <c r="U70" s="26" t="s">
        <v>178</v>
      </c>
      <c r="V70" s="26" t="str">
        <f t="shared" si="7"/>
        <v>exmachinef-esd18m14</v>
      </c>
      <c r="W70" s="26" t="s">
        <v>179</v>
      </c>
      <c r="X70" s="23" t="s">
        <v>959</v>
      </c>
      <c r="Y70" s="26" t="s">
        <v>180</v>
      </c>
      <c r="Z70" s="27" t="str">
        <f t="shared" si="8"/>
        <v>http://www.je-code.com/mberteloot</v>
      </c>
      <c r="AA70" s="13"/>
      <c r="AB70" s="12"/>
      <c r="AC70" s="12"/>
      <c r="AD70" s="8"/>
    </row>
    <row r="71" spans="1:30" ht="15" customHeight="1" x14ac:dyDescent="0.2">
      <c r="A71" s="9">
        <f t="shared" si="9"/>
        <v>15</v>
      </c>
      <c r="B71" s="13"/>
      <c r="C71" s="11" t="s">
        <v>17</v>
      </c>
      <c r="D71" s="11" t="s">
        <v>248</v>
      </c>
      <c r="E71" s="11" t="s">
        <v>249</v>
      </c>
      <c r="F71" s="11" t="s">
        <v>250</v>
      </c>
      <c r="G71" s="20" t="s">
        <v>20</v>
      </c>
      <c r="H71" s="11" t="s">
        <v>248</v>
      </c>
      <c r="I71" s="20" t="str">
        <f t="shared" si="1"/>
        <v>bonnel</v>
      </c>
      <c r="J71" s="20" t="str">
        <f t="shared" si="2"/>
        <v>bonnel</v>
      </c>
      <c r="K71" s="20" t="str">
        <f t="shared" si="3"/>
        <v>bonnel</v>
      </c>
      <c r="L71" s="20" t="str">
        <f t="shared" si="4"/>
        <v>matthieu</v>
      </c>
      <c r="M71" s="20" t="str">
        <f t="shared" si="5"/>
        <v>m</v>
      </c>
      <c r="N71" s="20" t="s">
        <v>251</v>
      </c>
      <c r="O71" s="25" t="s">
        <v>173</v>
      </c>
      <c r="P71" s="26" t="str">
        <f t="shared" si="6"/>
        <v>exmachinef-esd18m15</v>
      </c>
      <c r="Q71" s="26" t="s">
        <v>252</v>
      </c>
      <c r="R71" s="26" t="s">
        <v>175</v>
      </c>
      <c r="S71" s="26" t="s">
        <v>176</v>
      </c>
      <c r="T71" s="26" t="s">
        <v>177</v>
      </c>
      <c r="U71" s="26" t="s">
        <v>178</v>
      </c>
      <c r="V71" s="26" t="str">
        <f t="shared" si="7"/>
        <v>exmachinef-esd18m15</v>
      </c>
      <c r="W71" s="26" t="s">
        <v>179</v>
      </c>
      <c r="X71" s="23" t="s">
        <v>959</v>
      </c>
      <c r="Y71" s="26" t="s">
        <v>180</v>
      </c>
      <c r="Z71" s="27" t="str">
        <f t="shared" si="8"/>
        <v>http://www.je-code.com/mbonnel</v>
      </c>
      <c r="AA71" s="13"/>
      <c r="AB71" s="12"/>
      <c r="AC71" s="12"/>
      <c r="AD71" s="8"/>
    </row>
    <row r="72" spans="1:30" ht="15" customHeight="1" x14ac:dyDescent="0.2">
      <c r="A72" s="9">
        <f t="shared" si="9"/>
        <v>16</v>
      </c>
      <c r="B72" s="13"/>
      <c r="C72" s="11" t="s">
        <v>23</v>
      </c>
      <c r="D72" s="11" t="s">
        <v>253</v>
      </c>
      <c r="E72" s="11" t="s">
        <v>254</v>
      </c>
      <c r="F72" s="11" t="s">
        <v>255</v>
      </c>
      <c r="G72" s="20" t="s">
        <v>20</v>
      </c>
      <c r="H72" s="11" t="s">
        <v>253</v>
      </c>
      <c r="I72" s="20" t="str">
        <f t="shared" si="1"/>
        <v>braun</v>
      </c>
      <c r="J72" s="20" t="str">
        <f t="shared" si="2"/>
        <v>braun</v>
      </c>
      <c r="K72" s="20" t="str">
        <f t="shared" si="3"/>
        <v>braun</v>
      </c>
      <c r="L72" s="20" t="str">
        <f t="shared" si="4"/>
        <v>christy</v>
      </c>
      <c r="M72" s="20" t="str">
        <f t="shared" si="5"/>
        <v>c</v>
      </c>
      <c r="N72" s="20" t="s">
        <v>256</v>
      </c>
      <c r="O72" s="25" t="s">
        <v>173</v>
      </c>
      <c r="P72" s="26" t="str">
        <f t="shared" si="6"/>
        <v>exmachinef-esd18c16</v>
      </c>
      <c r="Q72" s="26" t="s">
        <v>257</v>
      </c>
      <c r="R72" s="26" t="s">
        <v>175</v>
      </c>
      <c r="S72" s="26" t="s">
        <v>176</v>
      </c>
      <c r="T72" s="26" t="s">
        <v>177</v>
      </c>
      <c r="U72" s="26" t="s">
        <v>178</v>
      </c>
      <c r="V72" s="26" t="str">
        <f t="shared" si="7"/>
        <v>exmachinef-esd18c16</v>
      </c>
      <c r="W72" s="26" t="s">
        <v>179</v>
      </c>
      <c r="X72" s="23" t="s">
        <v>959</v>
      </c>
      <c r="Y72" s="26" t="s">
        <v>180</v>
      </c>
      <c r="Z72" s="27" t="str">
        <f t="shared" si="8"/>
        <v>http://www.je-code.com/cbraun</v>
      </c>
      <c r="AA72" s="11" t="s">
        <v>258</v>
      </c>
      <c r="AB72" s="12"/>
      <c r="AC72" s="12"/>
      <c r="AD72" s="8"/>
    </row>
    <row r="73" spans="1:30" ht="15" customHeight="1" x14ac:dyDescent="0.2">
      <c r="A73" s="9">
        <f t="shared" si="9"/>
        <v>17</v>
      </c>
      <c r="B73" s="13"/>
      <c r="C73" s="11" t="s">
        <v>23</v>
      </c>
      <c r="D73" s="11" t="s">
        <v>259</v>
      </c>
      <c r="E73" s="11" t="s">
        <v>260</v>
      </c>
      <c r="F73" s="11" t="s">
        <v>261</v>
      </c>
      <c r="G73" s="20" t="s">
        <v>20</v>
      </c>
      <c r="H73" s="11" t="s">
        <v>259</v>
      </c>
      <c r="I73" s="20" t="str">
        <f t="shared" si="1"/>
        <v>broucqsault</v>
      </c>
      <c r="J73" s="20" t="str">
        <f t="shared" si="2"/>
        <v>broucqsault</v>
      </c>
      <c r="K73" s="20" t="str">
        <f t="shared" si="3"/>
        <v>broucqsault</v>
      </c>
      <c r="L73" s="20" t="str">
        <f t="shared" si="4"/>
        <v>pauline</v>
      </c>
      <c r="M73" s="20" t="str">
        <f t="shared" si="5"/>
        <v>p</v>
      </c>
      <c r="N73" s="20" t="s">
        <v>262</v>
      </c>
      <c r="O73" s="25" t="s">
        <v>173</v>
      </c>
      <c r="P73" s="26" t="str">
        <f t="shared" si="6"/>
        <v>exmachinef-esd18p17</v>
      </c>
      <c r="Q73" s="26" t="s">
        <v>263</v>
      </c>
      <c r="R73" s="26" t="s">
        <v>175</v>
      </c>
      <c r="S73" s="26" t="s">
        <v>176</v>
      </c>
      <c r="T73" s="26" t="s">
        <v>177</v>
      </c>
      <c r="U73" s="26" t="s">
        <v>178</v>
      </c>
      <c r="V73" s="26" t="str">
        <f t="shared" si="7"/>
        <v>exmachinef-esd18p17</v>
      </c>
      <c r="W73" s="26" t="s">
        <v>179</v>
      </c>
      <c r="X73" s="23" t="s">
        <v>959</v>
      </c>
      <c r="Y73" s="26" t="s">
        <v>180</v>
      </c>
      <c r="Z73" s="27" t="str">
        <f t="shared" si="8"/>
        <v>http://www.je-code.com/pbroucqsault</v>
      </c>
      <c r="AA73" s="13"/>
      <c r="AB73" s="12"/>
      <c r="AC73" s="12"/>
      <c r="AD73" s="8"/>
    </row>
    <row r="74" spans="1:30" ht="15" customHeight="1" x14ac:dyDescent="0.2">
      <c r="A74" s="9">
        <f t="shared" si="9"/>
        <v>18</v>
      </c>
      <c r="B74" s="13"/>
      <c r="C74" s="11" t="s">
        <v>23</v>
      </c>
      <c r="D74" s="11" t="s">
        <v>264</v>
      </c>
      <c r="E74" s="11" t="s">
        <v>265</v>
      </c>
      <c r="F74" s="11" t="s">
        <v>266</v>
      </c>
      <c r="G74" s="20" t="s">
        <v>20</v>
      </c>
      <c r="H74" s="11" t="s">
        <v>264</v>
      </c>
      <c r="I74" s="20" t="str">
        <f t="shared" si="1"/>
        <v>cappelle</v>
      </c>
      <c r="J74" s="20" t="str">
        <f t="shared" si="2"/>
        <v>cappelle</v>
      </c>
      <c r="K74" s="20" t="str">
        <f t="shared" si="3"/>
        <v>cappelle</v>
      </c>
      <c r="L74" s="20" t="str">
        <f t="shared" si="4"/>
        <v>esther</v>
      </c>
      <c r="M74" s="20" t="str">
        <f t="shared" si="5"/>
        <v>e</v>
      </c>
      <c r="N74" s="20" t="s">
        <v>267</v>
      </c>
      <c r="O74" s="25" t="s">
        <v>173</v>
      </c>
      <c r="P74" s="26" t="str">
        <f t="shared" si="6"/>
        <v>exmachinef-esd18e18</v>
      </c>
      <c r="Q74" s="26" t="s">
        <v>268</v>
      </c>
      <c r="R74" s="26" t="s">
        <v>175</v>
      </c>
      <c r="S74" s="26" t="s">
        <v>176</v>
      </c>
      <c r="T74" s="26" t="s">
        <v>177</v>
      </c>
      <c r="U74" s="26" t="s">
        <v>178</v>
      </c>
      <c r="V74" s="26" t="str">
        <f t="shared" si="7"/>
        <v>exmachinef-esd18e18</v>
      </c>
      <c r="W74" s="26" t="s">
        <v>179</v>
      </c>
      <c r="X74" s="23" t="s">
        <v>959</v>
      </c>
      <c r="Y74" s="26" t="s">
        <v>180</v>
      </c>
      <c r="Z74" s="27" t="str">
        <f t="shared" si="8"/>
        <v>http://www.je-code.com/ecappelle</v>
      </c>
      <c r="AA74" s="11" t="s">
        <v>202</v>
      </c>
      <c r="AB74" s="12"/>
      <c r="AC74" s="12"/>
      <c r="AD74" s="8"/>
    </row>
    <row r="75" spans="1:30" ht="15" customHeight="1" x14ac:dyDescent="0.2">
      <c r="A75" s="9">
        <f t="shared" si="9"/>
        <v>19</v>
      </c>
      <c r="B75" s="13"/>
      <c r="C75" s="11" t="s">
        <v>17</v>
      </c>
      <c r="D75" s="11" t="s">
        <v>269</v>
      </c>
      <c r="E75" s="11" t="s">
        <v>270</v>
      </c>
      <c r="F75" s="11" t="s">
        <v>271</v>
      </c>
      <c r="G75" s="20" t="s">
        <v>20</v>
      </c>
      <c r="H75" s="11" t="s">
        <v>269</v>
      </c>
      <c r="I75" s="20" t="str">
        <f t="shared" si="1"/>
        <v>cardon</v>
      </c>
      <c r="J75" s="20" t="str">
        <f t="shared" si="2"/>
        <v>cardon</v>
      </c>
      <c r="K75" s="20" t="str">
        <f t="shared" si="3"/>
        <v>cardon</v>
      </c>
      <c r="L75" s="20" t="str">
        <f t="shared" si="4"/>
        <v xml:space="preserve">alexandre </v>
      </c>
      <c r="M75" s="20" t="str">
        <f t="shared" si="5"/>
        <v>a</v>
      </c>
      <c r="N75" s="20" t="s">
        <v>272</v>
      </c>
      <c r="O75" s="25" t="s">
        <v>173</v>
      </c>
      <c r="P75" s="26" t="str">
        <f t="shared" si="6"/>
        <v>exmachinef-esd18a19</v>
      </c>
      <c r="Q75" s="26" t="s">
        <v>273</v>
      </c>
      <c r="R75" s="26" t="s">
        <v>175</v>
      </c>
      <c r="S75" s="26" t="s">
        <v>176</v>
      </c>
      <c r="T75" s="26" t="s">
        <v>177</v>
      </c>
      <c r="U75" s="26" t="s">
        <v>178</v>
      </c>
      <c r="V75" s="26" t="str">
        <f t="shared" si="7"/>
        <v>exmachinef-esd18a19</v>
      </c>
      <c r="W75" s="26" t="s">
        <v>179</v>
      </c>
      <c r="X75" s="23" t="s">
        <v>959</v>
      </c>
      <c r="Y75" s="26" t="s">
        <v>180</v>
      </c>
      <c r="Z75" s="27" t="str">
        <f t="shared" si="8"/>
        <v>http://www.je-code.com/acardon</v>
      </c>
      <c r="AA75" s="11" t="s">
        <v>181</v>
      </c>
      <c r="AB75" s="12"/>
      <c r="AC75" s="12"/>
      <c r="AD75" s="8"/>
    </row>
    <row r="76" spans="1:30" ht="15" customHeight="1" x14ac:dyDescent="0.2">
      <c r="A76" s="9">
        <f t="shared" si="9"/>
        <v>20</v>
      </c>
      <c r="B76" s="11" t="s">
        <v>16</v>
      </c>
      <c r="C76" s="11" t="s">
        <v>17</v>
      </c>
      <c r="D76" s="11" t="s">
        <v>274</v>
      </c>
      <c r="E76" s="11" t="s">
        <v>275</v>
      </c>
      <c r="F76" s="20" t="s">
        <v>276</v>
      </c>
      <c r="G76" s="20" t="s">
        <v>20</v>
      </c>
      <c r="H76" s="11" t="s">
        <v>274</v>
      </c>
      <c r="I76" s="20" t="str">
        <f t="shared" si="1"/>
        <v>carnois</v>
      </c>
      <c r="J76" s="20" t="str">
        <f t="shared" si="2"/>
        <v>carnois</v>
      </c>
      <c r="K76" s="20" t="str">
        <f t="shared" si="3"/>
        <v>carnois</v>
      </c>
      <c r="L76" s="20" t="str">
        <f t="shared" si="4"/>
        <v>gonzague</v>
      </c>
      <c r="M76" s="20" t="str">
        <f t="shared" si="5"/>
        <v>g</v>
      </c>
      <c r="N76" s="20" t="s">
        <v>277</v>
      </c>
      <c r="O76" s="25" t="s">
        <v>173</v>
      </c>
      <c r="P76" s="26" t="str">
        <f t="shared" si="6"/>
        <v>exmachinef-esd18g20</v>
      </c>
      <c r="Q76" s="26" t="s">
        <v>278</v>
      </c>
      <c r="R76" s="26" t="s">
        <v>175</v>
      </c>
      <c r="S76" s="26" t="s">
        <v>176</v>
      </c>
      <c r="T76" s="26" t="s">
        <v>177</v>
      </c>
      <c r="U76" s="26" t="s">
        <v>178</v>
      </c>
      <c r="V76" s="26" t="str">
        <f t="shared" si="7"/>
        <v>exmachinef-esd18g20</v>
      </c>
      <c r="W76" s="26" t="s">
        <v>179</v>
      </c>
      <c r="X76" s="23" t="s">
        <v>959</v>
      </c>
      <c r="Y76" s="26" t="s">
        <v>180</v>
      </c>
      <c r="Z76" s="27" t="str">
        <f t="shared" si="8"/>
        <v>http://www.je-code.com/gcarnois</v>
      </c>
      <c r="AA76" s="13"/>
      <c r="AB76" s="12"/>
      <c r="AC76" s="12"/>
      <c r="AD76" s="8"/>
    </row>
    <row r="77" spans="1:30" ht="15" customHeight="1" x14ac:dyDescent="0.2">
      <c r="A77" s="9">
        <f t="shared" si="9"/>
        <v>21</v>
      </c>
      <c r="B77" s="13"/>
      <c r="C77" s="11" t="s">
        <v>17</v>
      </c>
      <c r="D77" s="11" t="s">
        <v>279</v>
      </c>
      <c r="E77" s="11" t="s">
        <v>280</v>
      </c>
      <c r="F77" s="11" t="s">
        <v>281</v>
      </c>
      <c r="G77" s="20" t="s">
        <v>20</v>
      </c>
      <c r="H77" s="11" t="s">
        <v>279</v>
      </c>
      <c r="I77" s="20" t="str">
        <f t="shared" si="1"/>
        <v xml:space="preserve">carpentier </v>
      </c>
      <c r="J77" s="20" t="str">
        <f t="shared" si="2"/>
        <v xml:space="preserve">carpentier </v>
      </c>
      <c r="K77" s="20" t="str">
        <f t="shared" si="3"/>
        <v>carpentier</v>
      </c>
      <c r="L77" s="20" t="str">
        <f t="shared" si="4"/>
        <v xml:space="preserve">arnaud </v>
      </c>
      <c r="M77" s="20" t="str">
        <f t="shared" si="5"/>
        <v>a</v>
      </c>
      <c r="N77" s="20" t="s">
        <v>282</v>
      </c>
      <c r="O77" s="25" t="s">
        <v>173</v>
      </c>
      <c r="P77" s="26" t="str">
        <f t="shared" si="6"/>
        <v>exmachinef-esd18a21</v>
      </c>
      <c r="Q77" s="26" t="s">
        <v>283</v>
      </c>
      <c r="R77" s="26" t="s">
        <v>175</v>
      </c>
      <c r="S77" s="26" t="s">
        <v>176</v>
      </c>
      <c r="T77" s="26" t="s">
        <v>177</v>
      </c>
      <c r="U77" s="26" t="s">
        <v>178</v>
      </c>
      <c r="V77" s="26" t="str">
        <f t="shared" si="7"/>
        <v>exmachinef-esd18a21</v>
      </c>
      <c r="W77" s="26" t="s">
        <v>179</v>
      </c>
      <c r="X77" s="23" t="s">
        <v>959</v>
      </c>
      <c r="Y77" s="26" t="s">
        <v>180</v>
      </c>
      <c r="Z77" s="27" t="str">
        <f t="shared" si="8"/>
        <v>http://www.je-code.com/acarpentier</v>
      </c>
      <c r="AA77" s="11" t="s">
        <v>233</v>
      </c>
      <c r="AB77" s="12"/>
      <c r="AC77" s="12"/>
      <c r="AD77" s="8"/>
    </row>
    <row r="78" spans="1:30" ht="15" customHeight="1" x14ac:dyDescent="0.2">
      <c r="A78" s="9">
        <f t="shared" si="9"/>
        <v>22</v>
      </c>
      <c r="B78" s="13"/>
      <c r="C78" s="11" t="s">
        <v>17</v>
      </c>
      <c r="D78" s="11" t="s">
        <v>284</v>
      </c>
      <c r="E78" s="11" t="s">
        <v>285</v>
      </c>
      <c r="F78" s="11" t="s">
        <v>286</v>
      </c>
      <c r="G78" s="20" t="s">
        <v>20</v>
      </c>
      <c r="H78" s="11" t="s">
        <v>284</v>
      </c>
      <c r="I78" s="20" t="str">
        <f t="shared" si="1"/>
        <v>chahuau</v>
      </c>
      <c r="J78" s="20" t="str">
        <f t="shared" si="2"/>
        <v>chahuau</v>
      </c>
      <c r="K78" s="20" t="str">
        <f t="shared" si="3"/>
        <v>chahuau</v>
      </c>
      <c r="L78" s="20" t="str">
        <f t="shared" si="4"/>
        <v>alexandre</v>
      </c>
      <c r="M78" s="20" t="str">
        <f t="shared" si="5"/>
        <v>a</v>
      </c>
      <c r="N78" s="20" t="s">
        <v>287</v>
      </c>
      <c r="O78" s="25" t="s">
        <v>173</v>
      </c>
      <c r="P78" s="26" t="str">
        <f t="shared" si="6"/>
        <v>exmachinef-esd18a22</v>
      </c>
      <c r="Q78" s="26" t="s">
        <v>288</v>
      </c>
      <c r="R78" s="26" t="s">
        <v>175</v>
      </c>
      <c r="S78" s="26" t="s">
        <v>176</v>
      </c>
      <c r="T78" s="26" t="s">
        <v>177</v>
      </c>
      <c r="U78" s="26" t="s">
        <v>178</v>
      </c>
      <c r="V78" s="26" t="str">
        <f t="shared" si="7"/>
        <v>exmachinef-esd18a22</v>
      </c>
      <c r="W78" s="26" t="s">
        <v>179</v>
      </c>
      <c r="X78" s="23" t="s">
        <v>959</v>
      </c>
      <c r="Y78" s="26" t="s">
        <v>180</v>
      </c>
      <c r="Z78" s="27" t="str">
        <f t="shared" si="8"/>
        <v>http://www.je-code.com/achahuau</v>
      </c>
      <c r="AA78" s="13"/>
      <c r="AB78" s="12"/>
      <c r="AC78" s="12"/>
      <c r="AD78" s="8"/>
    </row>
    <row r="79" spans="1:30" ht="15" customHeight="1" x14ac:dyDescent="0.2">
      <c r="A79" s="9">
        <f t="shared" si="9"/>
        <v>23</v>
      </c>
      <c r="B79" s="13"/>
      <c r="C79" s="11" t="s">
        <v>17</v>
      </c>
      <c r="D79" s="11" t="s">
        <v>289</v>
      </c>
      <c r="E79" s="11" t="s">
        <v>290</v>
      </c>
      <c r="F79" s="11" t="s">
        <v>291</v>
      </c>
      <c r="G79" s="20" t="s">
        <v>20</v>
      </c>
      <c r="H79" s="11" t="s">
        <v>289</v>
      </c>
      <c r="I79" s="20" t="str">
        <f t="shared" si="1"/>
        <v>chaillet</v>
      </c>
      <c r="J79" s="20" t="str">
        <f t="shared" si="2"/>
        <v>chaillet</v>
      </c>
      <c r="K79" s="20" t="str">
        <f t="shared" si="3"/>
        <v>chaillet</v>
      </c>
      <c r="L79" s="20" t="str">
        <f t="shared" si="4"/>
        <v>bastien</v>
      </c>
      <c r="M79" s="20" t="str">
        <f t="shared" si="5"/>
        <v>b</v>
      </c>
      <c r="N79" s="20" t="s">
        <v>292</v>
      </c>
      <c r="O79" s="25" t="s">
        <v>173</v>
      </c>
      <c r="P79" s="26" t="str">
        <f t="shared" si="6"/>
        <v>exmachinef-esd18b23</v>
      </c>
      <c r="Q79" s="26" t="s">
        <v>293</v>
      </c>
      <c r="R79" s="26" t="s">
        <v>175</v>
      </c>
      <c r="S79" s="26" t="s">
        <v>176</v>
      </c>
      <c r="T79" s="26" t="s">
        <v>177</v>
      </c>
      <c r="U79" s="26" t="s">
        <v>178</v>
      </c>
      <c r="V79" s="26" t="str">
        <f t="shared" si="7"/>
        <v>exmachinef-esd18b23</v>
      </c>
      <c r="W79" s="26" t="s">
        <v>179</v>
      </c>
      <c r="X79" s="23" t="s">
        <v>959</v>
      </c>
      <c r="Y79" s="26" t="s">
        <v>180</v>
      </c>
      <c r="Z79" s="27" t="str">
        <f t="shared" si="8"/>
        <v>http://www.je-code.com/bchaillet</v>
      </c>
      <c r="AA79" s="11" t="s">
        <v>202</v>
      </c>
      <c r="AB79" s="12"/>
      <c r="AC79" s="12"/>
      <c r="AD79" s="8"/>
    </row>
    <row r="80" spans="1:30" ht="15" customHeight="1" x14ac:dyDescent="0.2">
      <c r="A80" s="9">
        <f t="shared" si="9"/>
        <v>24</v>
      </c>
      <c r="B80" s="13"/>
      <c r="C80" s="11" t="s">
        <v>23</v>
      </c>
      <c r="D80" s="11" t="s">
        <v>294</v>
      </c>
      <c r="E80" s="11" t="s">
        <v>295</v>
      </c>
      <c r="F80" s="11" t="s">
        <v>296</v>
      </c>
      <c r="G80" s="20" t="s">
        <v>20</v>
      </c>
      <c r="H80" s="11" t="s">
        <v>294</v>
      </c>
      <c r="I80" s="20" t="str">
        <f t="shared" si="1"/>
        <v>charlet</v>
      </c>
      <c r="J80" s="20" t="str">
        <f t="shared" si="2"/>
        <v>charlet</v>
      </c>
      <c r="K80" s="20" t="str">
        <f t="shared" si="3"/>
        <v>charlet</v>
      </c>
      <c r="L80" s="20" t="str">
        <f t="shared" si="4"/>
        <v>clara</v>
      </c>
      <c r="M80" s="20" t="str">
        <f t="shared" si="5"/>
        <v>c</v>
      </c>
      <c r="N80" s="20" t="s">
        <v>297</v>
      </c>
      <c r="O80" s="25" t="s">
        <v>173</v>
      </c>
      <c r="P80" s="26" t="str">
        <f t="shared" si="6"/>
        <v>exmachinef-esd18c24</v>
      </c>
      <c r="Q80" s="26" t="s">
        <v>298</v>
      </c>
      <c r="R80" s="26" t="s">
        <v>175</v>
      </c>
      <c r="S80" s="26" t="s">
        <v>176</v>
      </c>
      <c r="T80" s="26" t="s">
        <v>177</v>
      </c>
      <c r="U80" s="26" t="s">
        <v>178</v>
      </c>
      <c r="V80" s="26" t="str">
        <f t="shared" si="7"/>
        <v>exmachinef-esd18c24</v>
      </c>
      <c r="W80" s="26" t="s">
        <v>179</v>
      </c>
      <c r="X80" s="23" t="s">
        <v>959</v>
      </c>
      <c r="Y80" s="26" t="s">
        <v>180</v>
      </c>
      <c r="Z80" s="27" t="str">
        <f t="shared" si="8"/>
        <v>http://www.je-code.com/ccharlet</v>
      </c>
      <c r="AA80" s="13"/>
      <c r="AB80" s="12"/>
      <c r="AC80" s="12"/>
      <c r="AD80" s="8"/>
    </row>
    <row r="81" spans="1:30" ht="15" customHeight="1" x14ac:dyDescent="0.2">
      <c r="A81" s="9">
        <f t="shared" si="9"/>
        <v>25</v>
      </c>
      <c r="B81" s="13"/>
      <c r="C81" s="11" t="s">
        <v>17</v>
      </c>
      <c r="D81" s="11" t="s">
        <v>299</v>
      </c>
      <c r="E81" s="11" t="s">
        <v>300</v>
      </c>
      <c r="F81" s="11" t="s">
        <v>301</v>
      </c>
      <c r="G81" s="20" t="s">
        <v>20</v>
      </c>
      <c r="H81" s="11" t="s">
        <v>299</v>
      </c>
      <c r="I81" s="20" t="str">
        <f t="shared" si="1"/>
        <v>cherpin</v>
      </c>
      <c r="J81" s="20" t="str">
        <f t="shared" si="2"/>
        <v>cherpin</v>
      </c>
      <c r="K81" s="20" t="str">
        <f t="shared" si="3"/>
        <v>cherpin</v>
      </c>
      <c r="L81" s="20" t="str">
        <f t="shared" si="4"/>
        <v>ferdinand</v>
      </c>
      <c r="M81" s="20" t="str">
        <f t="shared" si="5"/>
        <v>f</v>
      </c>
      <c r="N81" s="20" t="s">
        <v>302</v>
      </c>
      <c r="O81" s="25" t="s">
        <v>173</v>
      </c>
      <c r="P81" s="26" t="str">
        <f t="shared" si="6"/>
        <v>exmachinef-esd18f25</v>
      </c>
      <c r="Q81" s="26" t="s">
        <v>303</v>
      </c>
      <c r="R81" s="26" t="s">
        <v>175</v>
      </c>
      <c r="S81" s="26" t="s">
        <v>176</v>
      </c>
      <c r="T81" s="26" t="s">
        <v>177</v>
      </c>
      <c r="U81" s="26" t="s">
        <v>178</v>
      </c>
      <c r="V81" s="26" t="str">
        <f t="shared" si="7"/>
        <v>exmachinef-esd18f25</v>
      </c>
      <c r="W81" s="26" t="s">
        <v>179</v>
      </c>
      <c r="X81" s="23" t="s">
        <v>959</v>
      </c>
      <c r="Y81" s="26" t="s">
        <v>180</v>
      </c>
      <c r="Z81" s="27" t="str">
        <f t="shared" si="8"/>
        <v>http://www.je-code.com/fcherpin</v>
      </c>
      <c r="AA81" s="13"/>
      <c r="AB81" s="12"/>
      <c r="AC81" s="12"/>
      <c r="AD81" s="8"/>
    </row>
    <row r="82" spans="1:30" ht="15" customHeight="1" x14ac:dyDescent="0.2">
      <c r="A82" s="9">
        <f t="shared" si="9"/>
        <v>26</v>
      </c>
      <c r="B82" s="13"/>
      <c r="C82" s="11" t="s">
        <v>17</v>
      </c>
      <c r="D82" s="11" t="s">
        <v>304</v>
      </c>
      <c r="E82" s="11" t="s">
        <v>305</v>
      </c>
      <c r="F82" s="11" t="s">
        <v>306</v>
      </c>
      <c r="G82" s="20" t="s">
        <v>18</v>
      </c>
      <c r="H82" s="11" t="s">
        <v>304</v>
      </c>
      <c r="I82" s="20" t="str">
        <f t="shared" si="1"/>
        <v>colin</v>
      </c>
      <c r="J82" s="20" t="str">
        <f t="shared" si="2"/>
        <v>colin</v>
      </c>
      <c r="K82" s="20" t="str">
        <f t="shared" si="3"/>
        <v>colin</v>
      </c>
      <c r="L82" s="20" t="str">
        <f t="shared" si="4"/>
        <v>grégoire</v>
      </c>
      <c r="M82" s="20" t="str">
        <f t="shared" si="5"/>
        <v>g</v>
      </c>
      <c r="N82" s="20" t="s">
        <v>307</v>
      </c>
      <c r="O82" s="25" t="s">
        <v>173</v>
      </c>
      <c r="P82" s="26" t="str">
        <f t="shared" si="6"/>
        <v>exmachinef-esd18g26</v>
      </c>
      <c r="Q82" s="26" t="s">
        <v>308</v>
      </c>
      <c r="R82" s="26" t="s">
        <v>175</v>
      </c>
      <c r="S82" s="26" t="s">
        <v>176</v>
      </c>
      <c r="T82" s="26" t="s">
        <v>177</v>
      </c>
      <c r="U82" s="26" t="s">
        <v>178</v>
      </c>
      <c r="V82" s="26" t="str">
        <f t="shared" si="7"/>
        <v>exmachinef-esd18g26</v>
      </c>
      <c r="W82" s="26" t="s">
        <v>179</v>
      </c>
      <c r="X82" s="23" t="s">
        <v>959</v>
      </c>
      <c r="Y82" s="26" t="s">
        <v>180</v>
      </c>
      <c r="Z82" s="27" t="str">
        <f t="shared" si="8"/>
        <v>http://www.je-code.com/gcolin</v>
      </c>
      <c r="AA82" s="11" t="s">
        <v>233</v>
      </c>
      <c r="AB82" s="12"/>
      <c r="AC82" s="12"/>
      <c r="AD82" s="8"/>
    </row>
    <row r="83" spans="1:30" ht="15" customHeight="1" x14ac:dyDescent="0.2">
      <c r="A83" s="9">
        <f t="shared" si="9"/>
        <v>27</v>
      </c>
      <c r="B83" s="13"/>
      <c r="C83" s="11" t="s">
        <v>23</v>
      </c>
      <c r="D83" s="11" t="s">
        <v>309</v>
      </c>
      <c r="E83" s="11" t="s">
        <v>310</v>
      </c>
      <c r="F83" s="11" t="s">
        <v>311</v>
      </c>
      <c r="G83" s="20" t="s">
        <v>20</v>
      </c>
      <c r="H83" s="11" t="s">
        <v>309</v>
      </c>
      <c r="I83" s="20" t="str">
        <f t="shared" si="1"/>
        <v>coulier</v>
      </c>
      <c r="J83" s="20" t="str">
        <f t="shared" si="2"/>
        <v>coulier</v>
      </c>
      <c r="K83" s="20" t="str">
        <f t="shared" si="3"/>
        <v>coulier</v>
      </c>
      <c r="L83" s="20" t="str">
        <f t="shared" si="4"/>
        <v>lucie</v>
      </c>
      <c r="M83" s="20" t="str">
        <f t="shared" si="5"/>
        <v>l</v>
      </c>
      <c r="N83" s="20" t="s">
        <v>312</v>
      </c>
      <c r="O83" s="25" t="s">
        <v>173</v>
      </c>
      <c r="P83" s="26" t="str">
        <f t="shared" si="6"/>
        <v>exmachinef-esd18l27</v>
      </c>
      <c r="Q83" s="26" t="s">
        <v>313</v>
      </c>
      <c r="R83" s="26" t="s">
        <v>175</v>
      </c>
      <c r="S83" s="26" t="s">
        <v>176</v>
      </c>
      <c r="T83" s="26" t="s">
        <v>177</v>
      </c>
      <c r="U83" s="26" t="s">
        <v>178</v>
      </c>
      <c r="V83" s="26" t="str">
        <f t="shared" si="7"/>
        <v>exmachinef-esd18l27</v>
      </c>
      <c r="W83" s="26" t="s">
        <v>179</v>
      </c>
      <c r="X83" s="23" t="s">
        <v>959</v>
      </c>
      <c r="Y83" s="26" t="s">
        <v>180</v>
      </c>
      <c r="Z83" s="27" t="str">
        <f t="shared" si="8"/>
        <v>http://www.je-code.com/lcoulier</v>
      </c>
      <c r="AA83" s="13"/>
      <c r="AB83" s="8"/>
      <c r="AC83" s="8"/>
      <c r="AD83" s="8"/>
    </row>
    <row r="84" spans="1:30" ht="15" customHeight="1" x14ac:dyDescent="0.2">
      <c r="A84" s="9">
        <f t="shared" si="9"/>
        <v>28</v>
      </c>
      <c r="B84" s="13"/>
      <c r="C84" s="11" t="s">
        <v>23</v>
      </c>
      <c r="D84" s="11" t="s">
        <v>314</v>
      </c>
      <c r="E84" s="11" t="s">
        <v>315</v>
      </c>
      <c r="F84" s="11" t="s">
        <v>316</v>
      </c>
      <c r="G84" s="20" t="s">
        <v>20</v>
      </c>
      <c r="H84" s="11" t="s">
        <v>314</v>
      </c>
      <c r="I84" s="20" t="str">
        <f t="shared" si="1"/>
        <v>coustre</v>
      </c>
      <c r="J84" s="20" t="str">
        <f t="shared" si="2"/>
        <v>coustre</v>
      </c>
      <c r="K84" s="20" t="str">
        <f t="shared" si="3"/>
        <v>coustre</v>
      </c>
      <c r="L84" s="20" t="str">
        <f t="shared" si="4"/>
        <v>victoire</v>
      </c>
      <c r="M84" s="20" t="str">
        <f t="shared" si="5"/>
        <v>v</v>
      </c>
      <c r="N84" s="20" t="s">
        <v>317</v>
      </c>
      <c r="O84" s="25" t="s">
        <v>173</v>
      </c>
      <c r="P84" s="26" t="str">
        <f t="shared" si="6"/>
        <v>exmachinef-esd18v28</v>
      </c>
      <c r="Q84" s="26" t="s">
        <v>318</v>
      </c>
      <c r="R84" s="26" t="s">
        <v>175</v>
      </c>
      <c r="S84" s="26" t="s">
        <v>176</v>
      </c>
      <c r="T84" s="26" t="s">
        <v>177</v>
      </c>
      <c r="U84" s="26" t="s">
        <v>178</v>
      </c>
      <c r="V84" s="26" t="str">
        <f t="shared" si="7"/>
        <v>exmachinef-esd18v28</v>
      </c>
      <c r="W84" s="26" t="s">
        <v>179</v>
      </c>
      <c r="X84" s="23" t="s">
        <v>959</v>
      </c>
      <c r="Y84" s="26" t="s">
        <v>180</v>
      </c>
      <c r="Z84" s="27" t="str">
        <f t="shared" si="8"/>
        <v>http://www.je-code.com/vcoustre</v>
      </c>
      <c r="AA84" s="13"/>
      <c r="AB84" s="8"/>
      <c r="AC84" s="8"/>
      <c r="AD84" s="8"/>
    </row>
    <row r="85" spans="1:30" ht="15" customHeight="1" x14ac:dyDescent="0.2">
      <c r="A85" s="9">
        <f t="shared" si="9"/>
        <v>29</v>
      </c>
      <c r="B85" s="13"/>
      <c r="C85" s="11" t="s">
        <v>23</v>
      </c>
      <c r="D85" s="11" t="s">
        <v>319</v>
      </c>
      <c r="E85" s="11" t="s">
        <v>165</v>
      </c>
      <c r="F85" s="11" t="s">
        <v>320</v>
      </c>
      <c r="G85" s="20" t="s">
        <v>18</v>
      </c>
      <c r="H85" s="11" t="s">
        <v>319</v>
      </c>
      <c r="I85" s="20" t="str">
        <f t="shared" si="1"/>
        <v>crépel</v>
      </c>
      <c r="J85" s="20" t="str">
        <f t="shared" si="2"/>
        <v>crepel</v>
      </c>
      <c r="K85" s="20" t="str">
        <f t="shared" si="3"/>
        <v>crepel</v>
      </c>
      <c r="L85" s="20" t="str">
        <f t="shared" si="4"/>
        <v>jeanne</v>
      </c>
      <c r="M85" s="20" t="str">
        <f t="shared" si="5"/>
        <v>j</v>
      </c>
      <c r="N85" s="20" t="s">
        <v>321</v>
      </c>
      <c r="O85" s="25" t="s">
        <v>173</v>
      </c>
      <c r="P85" s="26" t="str">
        <f t="shared" si="6"/>
        <v>exmachinef-esd18j29</v>
      </c>
      <c r="Q85" s="26" t="s">
        <v>322</v>
      </c>
      <c r="R85" s="26" t="s">
        <v>175</v>
      </c>
      <c r="S85" s="26" t="s">
        <v>176</v>
      </c>
      <c r="T85" s="26" t="s">
        <v>177</v>
      </c>
      <c r="U85" s="26" t="s">
        <v>178</v>
      </c>
      <c r="V85" s="26" t="str">
        <f t="shared" si="7"/>
        <v>exmachinef-esd18j29</v>
      </c>
      <c r="W85" s="26" t="s">
        <v>179</v>
      </c>
      <c r="X85" s="23" t="s">
        <v>959</v>
      </c>
      <c r="Y85" s="26" t="s">
        <v>180</v>
      </c>
      <c r="Z85" s="27" t="str">
        <f t="shared" si="8"/>
        <v>http://www.je-code.com/jcrepel</v>
      </c>
      <c r="AA85" s="11" t="s">
        <v>233</v>
      </c>
      <c r="AB85" s="8"/>
      <c r="AC85" s="8"/>
      <c r="AD85" s="8"/>
    </row>
    <row r="86" spans="1:30" ht="15" customHeight="1" x14ac:dyDescent="0.2">
      <c r="A86" s="9">
        <f t="shared" si="9"/>
        <v>30</v>
      </c>
      <c r="B86" s="11" t="s">
        <v>16</v>
      </c>
      <c r="C86" s="11" t="s">
        <v>17</v>
      </c>
      <c r="D86" s="11" t="s">
        <v>323</v>
      </c>
      <c r="E86" s="11" t="s">
        <v>66</v>
      </c>
      <c r="F86" s="20" t="s">
        <v>324</v>
      </c>
      <c r="G86" s="20" t="s">
        <v>20</v>
      </c>
      <c r="H86" s="11" t="s">
        <v>323</v>
      </c>
      <c r="I86" s="20" t="str">
        <f t="shared" si="1"/>
        <v>danhiez</v>
      </c>
      <c r="J86" s="20" t="str">
        <f t="shared" si="2"/>
        <v>danhiez</v>
      </c>
      <c r="K86" s="20" t="str">
        <f t="shared" si="3"/>
        <v>danhiez</v>
      </c>
      <c r="L86" s="20" t="str">
        <f t="shared" si="4"/>
        <v>charles</v>
      </c>
      <c r="M86" s="20" t="str">
        <f t="shared" si="5"/>
        <v>c</v>
      </c>
      <c r="N86" s="20" t="s">
        <v>325</v>
      </c>
      <c r="O86" s="25" t="s">
        <v>173</v>
      </c>
      <c r="P86" s="26" t="str">
        <f t="shared" si="6"/>
        <v>exmachinef-esd18c30</v>
      </c>
      <c r="Q86" s="26" t="s">
        <v>326</v>
      </c>
      <c r="R86" s="26" t="s">
        <v>175</v>
      </c>
      <c r="S86" s="26" t="s">
        <v>176</v>
      </c>
      <c r="T86" s="26" t="s">
        <v>177</v>
      </c>
      <c r="U86" s="26" t="s">
        <v>178</v>
      </c>
      <c r="V86" s="26" t="str">
        <f t="shared" si="7"/>
        <v>exmachinef-esd18c30</v>
      </c>
      <c r="W86" s="26" t="s">
        <v>179</v>
      </c>
      <c r="X86" s="23" t="s">
        <v>959</v>
      </c>
      <c r="Y86" s="26" t="s">
        <v>180</v>
      </c>
      <c r="Z86" s="27" t="str">
        <f t="shared" si="8"/>
        <v>http://www.je-code.com/cdanhiez</v>
      </c>
      <c r="AA86" s="13"/>
      <c r="AB86" s="8"/>
      <c r="AC86" s="8"/>
      <c r="AD86" s="8"/>
    </row>
    <row r="87" spans="1:30" ht="15" customHeight="1" x14ac:dyDescent="0.2">
      <c r="A87" s="9">
        <f t="shared" si="9"/>
        <v>31</v>
      </c>
      <c r="B87" s="13"/>
      <c r="C87" s="11" t="s">
        <v>23</v>
      </c>
      <c r="D87" s="11" t="s">
        <v>327</v>
      </c>
      <c r="E87" s="11" t="s">
        <v>84</v>
      </c>
      <c r="F87" s="11" t="s">
        <v>328</v>
      </c>
      <c r="G87" s="20" t="s">
        <v>20</v>
      </c>
      <c r="H87" s="11" t="s">
        <v>327</v>
      </c>
      <c r="I87" s="20" t="str">
        <f t="shared" si="1"/>
        <v>de calbiac</v>
      </c>
      <c r="J87" s="20" t="str">
        <f t="shared" si="2"/>
        <v>de calbiac</v>
      </c>
      <c r="K87" s="20" t="str">
        <f t="shared" si="3"/>
        <v>decalbiac</v>
      </c>
      <c r="L87" s="20" t="str">
        <f t="shared" si="4"/>
        <v>marine</v>
      </c>
      <c r="M87" s="20" t="str">
        <f t="shared" si="5"/>
        <v>m</v>
      </c>
      <c r="N87" s="20" t="s">
        <v>329</v>
      </c>
      <c r="O87" s="25" t="s">
        <v>173</v>
      </c>
      <c r="P87" s="26" t="str">
        <f t="shared" si="6"/>
        <v>exmachinef-esd18m31</v>
      </c>
      <c r="Q87" s="26" t="s">
        <v>330</v>
      </c>
      <c r="R87" s="26" t="s">
        <v>175</v>
      </c>
      <c r="S87" s="26" t="s">
        <v>176</v>
      </c>
      <c r="T87" s="26" t="s">
        <v>177</v>
      </c>
      <c r="U87" s="26" t="s">
        <v>178</v>
      </c>
      <c r="V87" s="26" t="str">
        <f t="shared" si="7"/>
        <v>exmachinef-esd18m31</v>
      </c>
      <c r="W87" s="26" t="s">
        <v>179</v>
      </c>
      <c r="X87" s="23" t="s">
        <v>959</v>
      </c>
      <c r="Y87" s="26" t="s">
        <v>180</v>
      </c>
      <c r="Z87" s="27" t="str">
        <f t="shared" si="8"/>
        <v>http://www.je-code.com/mdecalbiac</v>
      </c>
      <c r="AA87" s="11" t="s">
        <v>202</v>
      </c>
      <c r="AB87" s="8"/>
      <c r="AC87" s="8"/>
      <c r="AD87" s="8"/>
    </row>
    <row r="88" spans="1:30" ht="15" customHeight="1" x14ac:dyDescent="0.2">
      <c r="A88" s="9">
        <f t="shared" si="9"/>
        <v>32</v>
      </c>
      <c r="B88" s="13"/>
      <c r="C88" s="11" t="s">
        <v>23</v>
      </c>
      <c r="D88" s="11" t="s">
        <v>331</v>
      </c>
      <c r="E88" s="11" t="s">
        <v>93</v>
      </c>
      <c r="F88" s="11" t="s">
        <v>332</v>
      </c>
      <c r="G88" s="20" t="s">
        <v>20</v>
      </c>
      <c r="H88" s="11" t="s">
        <v>331</v>
      </c>
      <c r="I88" s="20" t="str">
        <f t="shared" si="1"/>
        <v>de wazieres</v>
      </c>
      <c r="J88" s="20" t="str">
        <f t="shared" si="2"/>
        <v>de wazieres</v>
      </c>
      <c r="K88" s="20" t="str">
        <f t="shared" si="3"/>
        <v>dewazieres</v>
      </c>
      <c r="L88" s="20" t="str">
        <f t="shared" si="4"/>
        <v>margaux</v>
      </c>
      <c r="M88" s="20" t="str">
        <f t="shared" si="5"/>
        <v>m</v>
      </c>
      <c r="N88" s="20" t="s">
        <v>333</v>
      </c>
      <c r="O88" s="25" t="s">
        <v>173</v>
      </c>
      <c r="P88" s="26" t="str">
        <f t="shared" si="6"/>
        <v>exmachinef-esd18m32</v>
      </c>
      <c r="Q88" s="26" t="s">
        <v>334</v>
      </c>
      <c r="R88" s="26" t="s">
        <v>175</v>
      </c>
      <c r="S88" s="26" t="s">
        <v>176</v>
      </c>
      <c r="T88" s="26" t="s">
        <v>177</v>
      </c>
      <c r="U88" s="26" t="s">
        <v>178</v>
      </c>
      <c r="V88" s="26" t="str">
        <f t="shared" si="7"/>
        <v>exmachinef-esd18m32</v>
      </c>
      <c r="W88" s="26" t="s">
        <v>179</v>
      </c>
      <c r="X88" s="23" t="s">
        <v>959</v>
      </c>
      <c r="Y88" s="26" t="s">
        <v>180</v>
      </c>
      <c r="Z88" s="27" t="str">
        <f t="shared" si="8"/>
        <v>http://www.je-code.com/mdewazieres</v>
      </c>
      <c r="AA88" s="13"/>
      <c r="AB88" s="8"/>
      <c r="AC88" s="8"/>
      <c r="AD88" s="8"/>
    </row>
    <row r="89" spans="1:30" ht="15" customHeight="1" x14ac:dyDescent="0.2">
      <c r="A89" s="9">
        <f t="shared" si="9"/>
        <v>33</v>
      </c>
      <c r="B89" s="13"/>
      <c r="C89" s="11" t="s">
        <v>17</v>
      </c>
      <c r="D89" s="11" t="s">
        <v>335</v>
      </c>
      <c r="E89" s="11" t="s">
        <v>336</v>
      </c>
      <c r="F89" s="11" t="s">
        <v>337</v>
      </c>
      <c r="G89" s="20" t="s">
        <v>18</v>
      </c>
      <c r="H89" s="11" t="s">
        <v>335</v>
      </c>
      <c r="I89" s="20" t="str">
        <f t="shared" ref="I89:I120" si="10">LOWER(D89)</f>
        <v>debliquis</v>
      </c>
      <c r="J89" s="20" t="str">
        <f t="shared" ref="J89:J120" si="11">SUBSTITUTE(SUBSTITUTE(SUBSTITUTE(SUBSTITUTE(SUBSTITUTE(SUBSTITUTE(SUBSTITUTE(SUBSTITUTE(SUBSTITUTE(SUBSTITUTE(SUBSTITUTE(SUBSTITUTE(I89,"é","e"),"è","e"),"ê","e"),"ë","e"),"ô","o"),"ö","o"),"ï","i"),"î","i"),"ç","c"),"ù","u"),"û","u"),"ü","u")</f>
        <v>debliquis</v>
      </c>
      <c r="K89" s="20" t="str">
        <f t="shared" ref="K89:K120" si="12">SUBSTITUTE(J89," ","")</f>
        <v>debliquis</v>
      </c>
      <c r="L89" s="20" t="str">
        <f t="shared" ref="L89:L120" si="13">LOWER(E89)</f>
        <v>jean</v>
      </c>
      <c r="M89" s="20" t="str">
        <f t="shared" ref="M89:M120" si="14">MID(L89,1,1)</f>
        <v>j</v>
      </c>
      <c r="N89" s="20" t="s">
        <v>338</v>
      </c>
      <c r="O89" s="25" t="s">
        <v>173</v>
      </c>
      <c r="P89" s="26" t="str">
        <f t="shared" ref="P89:P120" si="15">CONCATENATE(O89,"esd18",M89,A89)</f>
        <v>exmachinef-esd18j33</v>
      </c>
      <c r="Q89" s="26" t="s">
        <v>339</v>
      </c>
      <c r="R89" s="26" t="s">
        <v>175</v>
      </c>
      <c r="S89" s="26" t="s">
        <v>176</v>
      </c>
      <c r="T89" s="26" t="s">
        <v>177</v>
      </c>
      <c r="U89" s="26" t="s">
        <v>178</v>
      </c>
      <c r="V89" s="26" t="str">
        <f t="shared" ref="V89:V120" si="16">P89</f>
        <v>exmachinef-esd18j33</v>
      </c>
      <c r="W89" s="26" t="s">
        <v>179</v>
      </c>
      <c r="X89" s="23" t="s">
        <v>959</v>
      </c>
      <c r="Y89" s="26" t="s">
        <v>180</v>
      </c>
      <c r="Z89" s="27" t="str">
        <f t="shared" ref="Z89:Z120" si="17">CONCATENATE("http://www.je-code.com/",N89)</f>
        <v>http://www.je-code.com/jdebliquis</v>
      </c>
      <c r="AA89" s="11" t="s">
        <v>233</v>
      </c>
      <c r="AB89" s="8"/>
      <c r="AC89" s="8"/>
      <c r="AD89" s="8"/>
    </row>
    <row r="90" spans="1:30" ht="15" customHeight="1" x14ac:dyDescent="0.2">
      <c r="A90" s="9">
        <f t="shared" ref="A90:A121" si="18">A89+1</f>
        <v>34</v>
      </c>
      <c r="B90" s="13"/>
      <c r="C90" s="11" t="s">
        <v>17</v>
      </c>
      <c r="D90" s="11" t="s">
        <v>340</v>
      </c>
      <c r="E90" s="11" t="s">
        <v>341</v>
      </c>
      <c r="F90" s="11" t="s">
        <v>342</v>
      </c>
      <c r="G90" s="20" t="s">
        <v>18</v>
      </c>
      <c r="H90" s="11" t="s">
        <v>340</v>
      </c>
      <c r="I90" s="20" t="str">
        <f t="shared" si="10"/>
        <v>dechirot</v>
      </c>
      <c r="J90" s="20" t="str">
        <f t="shared" si="11"/>
        <v>dechirot</v>
      </c>
      <c r="K90" s="20" t="str">
        <f t="shared" si="12"/>
        <v>dechirot</v>
      </c>
      <c r="L90" s="20" t="str">
        <f t="shared" si="13"/>
        <v>gaspard</v>
      </c>
      <c r="M90" s="20" t="str">
        <f t="shared" si="14"/>
        <v>g</v>
      </c>
      <c r="N90" s="20" t="s">
        <v>343</v>
      </c>
      <c r="O90" s="25" t="s">
        <v>173</v>
      </c>
      <c r="P90" s="26" t="str">
        <f t="shared" si="15"/>
        <v>exmachinef-esd18g34</v>
      </c>
      <c r="Q90" s="26" t="s">
        <v>344</v>
      </c>
      <c r="R90" s="26" t="s">
        <v>175</v>
      </c>
      <c r="S90" s="26" t="s">
        <v>176</v>
      </c>
      <c r="T90" s="26" t="s">
        <v>177</v>
      </c>
      <c r="U90" s="26" t="s">
        <v>178</v>
      </c>
      <c r="V90" s="26" t="str">
        <f t="shared" si="16"/>
        <v>exmachinef-esd18g34</v>
      </c>
      <c r="W90" s="26" t="s">
        <v>179</v>
      </c>
      <c r="X90" s="23" t="s">
        <v>959</v>
      </c>
      <c r="Y90" s="26" t="s">
        <v>180</v>
      </c>
      <c r="Z90" s="27" t="str">
        <f t="shared" si="17"/>
        <v>http://www.je-code.com/gdechirot</v>
      </c>
      <c r="AA90" s="11" t="s">
        <v>233</v>
      </c>
      <c r="AB90" s="8"/>
      <c r="AC90" s="8"/>
      <c r="AD90" s="8"/>
    </row>
    <row r="91" spans="1:30" ht="15" customHeight="1" x14ac:dyDescent="0.2">
      <c r="A91" s="9">
        <f t="shared" si="18"/>
        <v>35</v>
      </c>
      <c r="B91" s="13"/>
      <c r="C91" s="11" t="s">
        <v>17</v>
      </c>
      <c r="D91" s="11" t="s">
        <v>345</v>
      </c>
      <c r="E91" s="11" t="s">
        <v>346</v>
      </c>
      <c r="F91" s="11" t="s">
        <v>347</v>
      </c>
      <c r="G91" s="20" t="s">
        <v>18</v>
      </c>
      <c r="H91" s="11" t="s">
        <v>345</v>
      </c>
      <c r="I91" s="20" t="str">
        <f t="shared" si="10"/>
        <v>decoster</v>
      </c>
      <c r="J91" s="20" t="str">
        <f t="shared" si="11"/>
        <v>decoster</v>
      </c>
      <c r="K91" s="20" t="str">
        <f t="shared" si="12"/>
        <v>decoster</v>
      </c>
      <c r="L91" s="20" t="str">
        <f t="shared" si="13"/>
        <v>tom</v>
      </c>
      <c r="M91" s="20" t="str">
        <f t="shared" si="14"/>
        <v>t</v>
      </c>
      <c r="N91" s="20" t="s">
        <v>348</v>
      </c>
      <c r="O91" s="25" t="s">
        <v>173</v>
      </c>
      <c r="P91" s="26" t="str">
        <f t="shared" si="15"/>
        <v>exmachinef-esd18t35</v>
      </c>
      <c r="Q91" s="26" t="s">
        <v>349</v>
      </c>
      <c r="R91" s="26" t="s">
        <v>175</v>
      </c>
      <c r="S91" s="26" t="s">
        <v>176</v>
      </c>
      <c r="T91" s="26" t="s">
        <v>177</v>
      </c>
      <c r="U91" s="26" t="s">
        <v>178</v>
      </c>
      <c r="V91" s="26" t="str">
        <f t="shared" si="16"/>
        <v>exmachinef-esd18t35</v>
      </c>
      <c r="W91" s="26" t="s">
        <v>179</v>
      </c>
      <c r="X91" s="23" t="s">
        <v>959</v>
      </c>
      <c r="Y91" s="26" t="s">
        <v>180</v>
      </c>
      <c r="Z91" s="27" t="str">
        <f t="shared" si="17"/>
        <v>http://www.je-code.com/tdecoster</v>
      </c>
      <c r="AA91" s="11" t="s">
        <v>233</v>
      </c>
      <c r="AB91" s="8"/>
      <c r="AC91" s="8"/>
      <c r="AD91" s="8"/>
    </row>
    <row r="92" spans="1:30" ht="15" customHeight="1" x14ac:dyDescent="0.2">
      <c r="A92" s="9">
        <f t="shared" si="18"/>
        <v>36</v>
      </c>
      <c r="B92" s="13"/>
      <c r="C92" s="11" t="s">
        <v>23</v>
      </c>
      <c r="D92" s="11" t="s">
        <v>350</v>
      </c>
      <c r="E92" s="11" t="s">
        <v>351</v>
      </c>
      <c r="F92" s="11" t="s">
        <v>352</v>
      </c>
      <c r="G92" s="20" t="s">
        <v>20</v>
      </c>
      <c r="H92" s="11" t="s">
        <v>350</v>
      </c>
      <c r="I92" s="20" t="str">
        <f t="shared" si="10"/>
        <v>deguines</v>
      </c>
      <c r="J92" s="20" t="str">
        <f t="shared" si="11"/>
        <v>deguines</v>
      </c>
      <c r="K92" s="20" t="str">
        <f t="shared" si="12"/>
        <v>deguines</v>
      </c>
      <c r="L92" s="20" t="str">
        <f t="shared" si="13"/>
        <v>louise</v>
      </c>
      <c r="M92" s="20" t="str">
        <f t="shared" si="14"/>
        <v>l</v>
      </c>
      <c r="N92" s="20" t="s">
        <v>353</v>
      </c>
      <c r="O92" s="25" t="s">
        <v>173</v>
      </c>
      <c r="P92" s="26" t="str">
        <f t="shared" si="15"/>
        <v>exmachinef-esd18l36</v>
      </c>
      <c r="Q92" s="26" t="s">
        <v>354</v>
      </c>
      <c r="R92" s="26" t="s">
        <v>175</v>
      </c>
      <c r="S92" s="26" t="s">
        <v>176</v>
      </c>
      <c r="T92" s="26" t="s">
        <v>177</v>
      </c>
      <c r="U92" s="26" t="s">
        <v>178</v>
      </c>
      <c r="V92" s="26" t="str">
        <f t="shared" si="16"/>
        <v>exmachinef-esd18l36</v>
      </c>
      <c r="W92" s="26" t="s">
        <v>179</v>
      </c>
      <c r="X92" s="23" t="s">
        <v>959</v>
      </c>
      <c r="Y92" s="26" t="s">
        <v>180</v>
      </c>
      <c r="Z92" s="27" t="str">
        <f t="shared" si="17"/>
        <v>http://www.je-code.com/ldeguines</v>
      </c>
      <c r="AA92" s="8"/>
      <c r="AB92" s="8"/>
      <c r="AC92" s="8"/>
      <c r="AD92" s="8"/>
    </row>
    <row r="93" spans="1:30" ht="15" customHeight="1" x14ac:dyDescent="0.2">
      <c r="A93" s="9">
        <f t="shared" si="18"/>
        <v>37</v>
      </c>
      <c r="B93" s="13"/>
      <c r="C93" s="11" t="s">
        <v>23</v>
      </c>
      <c r="D93" s="11" t="s">
        <v>355</v>
      </c>
      <c r="E93" s="11" t="s">
        <v>356</v>
      </c>
      <c r="F93" s="11" t="s">
        <v>357</v>
      </c>
      <c r="G93" s="20" t="s">
        <v>18</v>
      </c>
      <c r="H93" s="11" t="s">
        <v>355</v>
      </c>
      <c r="I93" s="20" t="str">
        <f t="shared" si="10"/>
        <v>dehaene</v>
      </c>
      <c r="J93" s="20" t="str">
        <f t="shared" si="11"/>
        <v>dehaene</v>
      </c>
      <c r="K93" s="20" t="str">
        <f t="shared" si="12"/>
        <v>dehaene</v>
      </c>
      <c r="L93" s="20" t="str">
        <f t="shared" si="13"/>
        <v>léa</v>
      </c>
      <c r="M93" s="20" t="str">
        <f t="shared" si="14"/>
        <v>l</v>
      </c>
      <c r="N93" s="20" t="s">
        <v>358</v>
      </c>
      <c r="O93" s="25" t="s">
        <v>173</v>
      </c>
      <c r="P93" s="26" t="str">
        <f t="shared" si="15"/>
        <v>exmachinef-esd18l37</v>
      </c>
      <c r="Q93" s="26" t="s">
        <v>359</v>
      </c>
      <c r="R93" s="26" t="s">
        <v>175</v>
      </c>
      <c r="S93" s="26" t="s">
        <v>176</v>
      </c>
      <c r="T93" s="26" t="s">
        <v>177</v>
      </c>
      <c r="U93" s="26" t="s">
        <v>178</v>
      </c>
      <c r="V93" s="26" t="str">
        <f t="shared" si="16"/>
        <v>exmachinef-esd18l37</v>
      </c>
      <c r="W93" s="26" t="s">
        <v>179</v>
      </c>
      <c r="X93" s="23" t="s">
        <v>959</v>
      </c>
      <c r="Y93" s="26" t="s">
        <v>180</v>
      </c>
      <c r="Z93" s="27" t="str">
        <f t="shared" si="17"/>
        <v>http://www.je-code.com/ldehaene</v>
      </c>
      <c r="AA93" s="11" t="s">
        <v>233</v>
      </c>
      <c r="AB93" s="8"/>
      <c r="AC93" s="8"/>
      <c r="AD93" s="8"/>
    </row>
    <row r="94" spans="1:30" ht="15" customHeight="1" x14ac:dyDescent="0.2">
      <c r="A94" s="9">
        <f t="shared" si="18"/>
        <v>38</v>
      </c>
      <c r="B94" s="13"/>
      <c r="C94" s="11" t="s">
        <v>17</v>
      </c>
      <c r="D94" s="11" t="s">
        <v>360</v>
      </c>
      <c r="E94" s="11" t="s">
        <v>361</v>
      </c>
      <c r="F94" s="11" t="s">
        <v>362</v>
      </c>
      <c r="G94" s="20" t="s">
        <v>20</v>
      </c>
      <c r="H94" s="11" t="s">
        <v>360</v>
      </c>
      <c r="I94" s="20" t="str">
        <f t="shared" si="10"/>
        <v>deherripon</v>
      </c>
      <c r="J94" s="20" t="str">
        <f t="shared" si="11"/>
        <v>deherripon</v>
      </c>
      <c r="K94" s="20" t="str">
        <f t="shared" si="12"/>
        <v>deherripon</v>
      </c>
      <c r="L94" s="20" t="str">
        <f t="shared" si="13"/>
        <v>fabien</v>
      </c>
      <c r="M94" s="20" t="str">
        <f t="shared" si="14"/>
        <v>f</v>
      </c>
      <c r="N94" s="20" t="s">
        <v>363</v>
      </c>
      <c r="O94" s="25" t="s">
        <v>173</v>
      </c>
      <c r="P94" s="26" t="str">
        <f t="shared" si="15"/>
        <v>exmachinef-esd18f38</v>
      </c>
      <c r="Q94" s="26" t="s">
        <v>364</v>
      </c>
      <c r="R94" s="26" t="s">
        <v>175</v>
      </c>
      <c r="S94" s="26" t="s">
        <v>176</v>
      </c>
      <c r="T94" s="26" t="s">
        <v>177</v>
      </c>
      <c r="U94" s="26" t="s">
        <v>178</v>
      </c>
      <c r="V94" s="26" t="str">
        <f t="shared" si="16"/>
        <v>exmachinef-esd18f38</v>
      </c>
      <c r="W94" s="26" t="s">
        <v>179</v>
      </c>
      <c r="X94" s="23" t="s">
        <v>959</v>
      </c>
      <c r="Y94" s="26" t="s">
        <v>180</v>
      </c>
      <c r="Z94" s="27" t="str">
        <f t="shared" si="17"/>
        <v>http://www.je-code.com/fdeherripon</v>
      </c>
      <c r="AA94" s="13"/>
      <c r="AB94" s="8"/>
      <c r="AC94" s="8"/>
      <c r="AD94" s="8"/>
    </row>
    <row r="95" spans="1:30" ht="15" customHeight="1" x14ac:dyDescent="0.2">
      <c r="A95" s="9">
        <f t="shared" si="18"/>
        <v>39</v>
      </c>
      <c r="B95" s="13"/>
      <c r="C95" s="11" t="s">
        <v>23</v>
      </c>
      <c r="D95" s="11" t="s">
        <v>365</v>
      </c>
      <c r="E95" s="11" t="s">
        <v>366</v>
      </c>
      <c r="F95" s="11" t="s">
        <v>367</v>
      </c>
      <c r="G95" s="20" t="s">
        <v>20</v>
      </c>
      <c r="H95" s="11" t="s">
        <v>365</v>
      </c>
      <c r="I95" s="20" t="str">
        <f t="shared" si="10"/>
        <v>delacroix</v>
      </c>
      <c r="J95" s="20" t="str">
        <f t="shared" si="11"/>
        <v>delacroix</v>
      </c>
      <c r="K95" s="20" t="str">
        <f t="shared" si="12"/>
        <v>delacroix</v>
      </c>
      <c r="L95" s="20" t="str">
        <f t="shared" si="13"/>
        <v>agathe</v>
      </c>
      <c r="M95" s="20" t="str">
        <f t="shared" si="14"/>
        <v>a</v>
      </c>
      <c r="N95" s="20" t="s">
        <v>368</v>
      </c>
      <c r="O95" s="25" t="s">
        <v>173</v>
      </c>
      <c r="P95" s="26" t="str">
        <f t="shared" si="15"/>
        <v>exmachinef-esd18a39</v>
      </c>
      <c r="Q95" s="26" t="s">
        <v>369</v>
      </c>
      <c r="R95" s="26" t="s">
        <v>175</v>
      </c>
      <c r="S95" s="26" t="s">
        <v>176</v>
      </c>
      <c r="T95" s="26" t="s">
        <v>177</v>
      </c>
      <c r="U95" s="26" t="s">
        <v>178</v>
      </c>
      <c r="V95" s="26" t="str">
        <f t="shared" si="16"/>
        <v>exmachinef-esd18a39</v>
      </c>
      <c r="W95" s="26" t="s">
        <v>179</v>
      </c>
      <c r="X95" s="23" t="s">
        <v>959</v>
      </c>
      <c r="Y95" s="26" t="s">
        <v>180</v>
      </c>
      <c r="Z95" s="27" t="str">
        <f t="shared" si="17"/>
        <v>http://www.je-code.com/adelacroix</v>
      </c>
      <c r="AA95" s="13"/>
      <c r="AB95" s="8"/>
      <c r="AC95" s="8"/>
      <c r="AD95" s="8"/>
    </row>
    <row r="96" spans="1:30" ht="15" customHeight="1" x14ac:dyDescent="0.2">
      <c r="A96" s="9">
        <f t="shared" si="18"/>
        <v>40</v>
      </c>
      <c r="B96" s="13"/>
      <c r="C96" s="11" t="s">
        <v>23</v>
      </c>
      <c r="D96" s="11" t="s">
        <v>370</v>
      </c>
      <c r="E96" s="11" t="s">
        <v>30</v>
      </c>
      <c r="F96" s="11" t="s">
        <v>371</v>
      </c>
      <c r="G96" s="20" t="s">
        <v>18</v>
      </c>
      <c r="H96" s="11" t="s">
        <v>370</v>
      </c>
      <c r="I96" s="20" t="str">
        <f t="shared" si="10"/>
        <v>delamaere</v>
      </c>
      <c r="J96" s="20" t="str">
        <f t="shared" si="11"/>
        <v>delamaere</v>
      </c>
      <c r="K96" s="20" t="str">
        <f t="shared" si="12"/>
        <v>delamaere</v>
      </c>
      <c r="L96" s="20" t="str">
        <f t="shared" si="13"/>
        <v>juliette</v>
      </c>
      <c r="M96" s="20" t="str">
        <f t="shared" si="14"/>
        <v>j</v>
      </c>
      <c r="N96" s="20" t="s">
        <v>372</v>
      </c>
      <c r="O96" s="25" t="s">
        <v>173</v>
      </c>
      <c r="P96" s="26" t="str">
        <f t="shared" si="15"/>
        <v>exmachinef-esd18j40</v>
      </c>
      <c r="Q96" s="26" t="s">
        <v>373</v>
      </c>
      <c r="R96" s="26" t="s">
        <v>175</v>
      </c>
      <c r="S96" s="26" t="s">
        <v>176</v>
      </c>
      <c r="T96" s="26" t="s">
        <v>177</v>
      </c>
      <c r="U96" s="26" t="s">
        <v>178</v>
      </c>
      <c r="V96" s="26" t="str">
        <f t="shared" si="16"/>
        <v>exmachinef-esd18j40</v>
      </c>
      <c r="W96" s="26" t="s">
        <v>179</v>
      </c>
      <c r="X96" s="23" t="s">
        <v>959</v>
      </c>
      <c r="Y96" s="26" t="s">
        <v>180</v>
      </c>
      <c r="Z96" s="27" t="str">
        <f t="shared" si="17"/>
        <v>http://www.je-code.com/jdelamaere</v>
      </c>
      <c r="AA96" s="11" t="s">
        <v>233</v>
      </c>
      <c r="AB96" s="8"/>
      <c r="AC96" s="8"/>
      <c r="AD96" s="8"/>
    </row>
    <row r="97" spans="1:30" ht="15" customHeight="1" x14ac:dyDescent="0.2">
      <c r="A97" s="9">
        <f t="shared" si="18"/>
        <v>41</v>
      </c>
      <c r="B97" s="13"/>
      <c r="C97" s="11" t="s">
        <v>23</v>
      </c>
      <c r="D97" s="11" t="s">
        <v>374</v>
      </c>
      <c r="E97" s="11" t="s">
        <v>375</v>
      </c>
      <c r="F97" s="11" t="s">
        <v>376</v>
      </c>
      <c r="G97" s="20" t="s">
        <v>20</v>
      </c>
      <c r="H97" s="11" t="s">
        <v>374</v>
      </c>
      <c r="I97" s="20" t="str">
        <f t="shared" si="10"/>
        <v>delepoulle</v>
      </c>
      <c r="J97" s="20" t="str">
        <f t="shared" si="11"/>
        <v>delepoulle</v>
      </c>
      <c r="K97" s="20" t="str">
        <f t="shared" si="12"/>
        <v>delepoulle</v>
      </c>
      <c r="L97" s="20" t="str">
        <f t="shared" si="13"/>
        <v>bérengère</v>
      </c>
      <c r="M97" s="20" t="str">
        <f t="shared" si="14"/>
        <v>b</v>
      </c>
      <c r="N97" s="20" t="s">
        <v>377</v>
      </c>
      <c r="O97" s="25" t="s">
        <v>173</v>
      </c>
      <c r="P97" s="26" t="str">
        <f t="shared" si="15"/>
        <v>exmachinef-esd18b41</v>
      </c>
      <c r="Q97" s="26" t="s">
        <v>378</v>
      </c>
      <c r="R97" s="26" t="s">
        <v>175</v>
      </c>
      <c r="S97" s="26" t="s">
        <v>176</v>
      </c>
      <c r="T97" s="26" t="s">
        <v>177</v>
      </c>
      <c r="U97" s="26" t="s">
        <v>178</v>
      </c>
      <c r="V97" s="26" t="str">
        <f t="shared" si="16"/>
        <v>exmachinef-esd18b41</v>
      </c>
      <c r="W97" s="26" t="s">
        <v>179</v>
      </c>
      <c r="X97" s="23" t="s">
        <v>959</v>
      </c>
      <c r="Y97" s="26" t="s">
        <v>180</v>
      </c>
      <c r="Z97" s="27" t="str">
        <f t="shared" si="17"/>
        <v>http://www.je-code.com/bdelepoulle</v>
      </c>
      <c r="AA97" s="13"/>
      <c r="AB97" s="8"/>
      <c r="AC97" s="8"/>
      <c r="AD97" s="8"/>
    </row>
    <row r="98" spans="1:30" ht="15" customHeight="1" x14ac:dyDescent="0.2">
      <c r="A98" s="9">
        <f t="shared" si="18"/>
        <v>42</v>
      </c>
      <c r="B98" s="13"/>
      <c r="C98" s="11" t="s">
        <v>23</v>
      </c>
      <c r="D98" s="11" t="s">
        <v>379</v>
      </c>
      <c r="E98" s="11" t="s">
        <v>351</v>
      </c>
      <c r="F98" s="11" t="s">
        <v>380</v>
      </c>
      <c r="G98" s="20" t="s">
        <v>20</v>
      </c>
      <c r="H98" s="11" t="s">
        <v>379</v>
      </c>
      <c r="I98" s="20" t="str">
        <f t="shared" si="10"/>
        <v>delevoye</v>
      </c>
      <c r="J98" s="20" t="str">
        <f t="shared" si="11"/>
        <v>delevoye</v>
      </c>
      <c r="K98" s="20" t="str">
        <f t="shared" si="12"/>
        <v>delevoye</v>
      </c>
      <c r="L98" s="20" t="str">
        <f t="shared" si="13"/>
        <v>louise</v>
      </c>
      <c r="M98" s="20" t="str">
        <f t="shared" si="14"/>
        <v>l</v>
      </c>
      <c r="N98" s="20" t="s">
        <v>381</v>
      </c>
      <c r="O98" s="25" t="s">
        <v>173</v>
      </c>
      <c r="P98" s="26" t="str">
        <f t="shared" si="15"/>
        <v>exmachinef-esd18l42</v>
      </c>
      <c r="Q98" s="26" t="s">
        <v>382</v>
      </c>
      <c r="R98" s="26" t="s">
        <v>175</v>
      </c>
      <c r="S98" s="26" t="s">
        <v>176</v>
      </c>
      <c r="T98" s="26" t="s">
        <v>177</v>
      </c>
      <c r="U98" s="26" t="s">
        <v>178</v>
      </c>
      <c r="V98" s="26" t="str">
        <f t="shared" si="16"/>
        <v>exmachinef-esd18l42</v>
      </c>
      <c r="W98" s="26" t="s">
        <v>179</v>
      </c>
      <c r="X98" s="23" t="s">
        <v>959</v>
      </c>
      <c r="Y98" s="26" t="s">
        <v>180</v>
      </c>
      <c r="Z98" s="27" t="str">
        <f t="shared" si="17"/>
        <v>http://www.je-code.com/ldelevoye</v>
      </c>
      <c r="AA98" s="13"/>
      <c r="AB98" s="8"/>
      <c r="AC98" s="8"/>
      <c r="AD98" s="8"/>
    </row>
    <row r="99" spans="1:30" ht="15" customHeight="1" x14ac:dyDescent="0.2">
      <c r="A99" s="9">
        <f t="shared" si="18"/>
        <v>43</v>
      </c>
      <c r="B99" s="13"/>
      <c r="C99" s="11" t="s">
        <v>383</v>
      </c>
      <c r="D99" s="11" t="s">
        <v>384</v>
      </c>
      <c r="E99" s="11" t="s">
        <v>385</v>
      </c>
      <c r="F99" s="11" t="s">
        <v>386</v>
      </c>
      <c r="G99" s="20" t="s">
        <v>20</v>
      </c>
      <c r="H99" s="11" t="s">
        <v>384</v>
      </c>
      <c r="I99" s="20" t="str">
        <f t="shared" si="10"/>
        <v>dendane</v>
      </c>
      <c r="J99" s="20" t="str">
        <f t="shared" si="11"/>
        <v>dendane</v>
      </c>
      <c r="K99" s="20" t="str">
        <f t="shared" si="12"/>
        <v>dendane</v>
      </c>
      <c r="L99" s="20" t="str">
        <f t="shared" si="13"/>
        <v>feryel</v>
      </c>
      <c r="M99" s="20" t="str">
        <f t="shared" si="14"/>
        <v>f</v>
      </c>
      <c r="N99" s="20" t="s">
        <v>387</v>
      </c>
      <c r="O99" s="25" t="s">
        <v>173</v>
      </c>
      <c r="P99" s="26" t="str">
        <f t="shared" si="15"/>
        <v>exmachinef-esd18f43</v>
      </c>
      <c r="Q99" s="26" t="s">
        <v>388</v>
      </c>
      <c r="R99" s="26" t="s">
        <v>175</v>
      </c>
      <c r="S99" s="26" t="s">
        <v>176</v>
      </c>
      <c r="T99" s="26" t="s">
        <v>177</v>
      </c>
      <c r="U99" s="26" t="s">
        <v>178</v>
      </c>
      <c r="V99" s="26" t="str">
        <f t="shared" si="16"/>
        <v>exmachinef-esd18f43</v>
      </c>
      <c r="W99" s="26" t="s">
        <v>179</v>
      </c>
      <c r="X99" s="23" t="s">
        <v>959</v>
      </c>
      <c r="Y99" s="26" t="s">
        <v>180</v>
      </c>
      <c r="Z99" s="27" t="str">
        <f t="shared" si="17"/>
        <v>http://www.je-code.com/fdendane</v>
      </c>
      <c r="AA99" s="13"/>
      <c r="AB99" s="8"/>
      <c r="AC99" s="8"/>
      <c r="AD99" s="8"/>
    </row>
    <row r="100" spans="1:30" ht="15" customHeight="1" x14ac:dyDescent="0.2">
      <c r="A100" s="9">
        <f t="shared" si="18"/>
        <v>44</v>
      </c>
      <c r="B100" s="13"/>
      <c r="C100" s="11" t="s">
        <v>23</v>
      </c>
      <c r="D100" s="11" t="s">
        <v>389</v>
      </c>
      <c r="E100" s="11" t="s">
        <v>390</v>
      </c>
      <c r="F100" s="11" t="s">
        <v>391</v>
      </c>
      <c r="G100" s="20" t="s">
        <v>20</v>
      </c>
      <c r="H100" s="11" t="s">
        <v>389</v>
      </c>
      <c r="I100" s="20" t="str">
        <f t="shared" si="10"/>
        <v>desmettre</v>
      </c>
      <c r="J100" s="20" t="str">
        <f t="shared" si="11"/>
        <v>desmettre</v>
      </c>
      <c r="K100" s="20" t="str">
        <f t="shared" si="12"/>
        <v>desmettre</v>
      </c>
      <c r="L100" s="20" t="str">
        <f t="shared" si="13"/>
        <v>zélie</v>
      </c>
      <c r="M100" s="20" t="str">
        <f t="shared" si="14"/>
        <v>z</v>
      </c>
      <c r="N100" s="20" t="s">
        <v>392</v>
      </c>
      <c r="O100" s="25" t="s">
        <v>173</v>
      </c>
      <c r="P100" s="26" t="str">
        <f t="shared" si="15"/>
        <v>exmachinef-esd18z44</v>
      </c>
      <c r="Q100" s="26" t="s">
        <v>393</v>
      </c>
      <c r="R100" s="26" t="s">
        <v>175</v>
      </c>
      <c r="S100" s="26" t="s">
        <v>176</v>
      </c>
      <c r="T100" s="26" t="s">
        <v>177</v>
      </c>
      <c r="U100" s="26" t="s">
        <v>178</v>
      </c>
      <c r="V100" s="26" t="str">
        <f t="shared" si="16"/>
        <v>exmachinef-esd18z44</v>
      </c>
      <c r="W100" s="26" t="s">
        <v>179</v>
      </c>
      <c r="X100" s="23" t="s">
        <v>959</v>
      </c>
      <c r="Y100" s="26" t="s">
        <v>180</v>
      </c>
      <c r="Z100" s="27" t="str">
        <f t="shared" si="17"/>
        <v>http://www.je-code.com/zdesmettre</v>
      </c>
      <c r="AA100" s="11" t="s">
        <v>211</v>
      </c>
      <c r="AB100" s="8"/>
      <c r="AC100" s="8"/>
      <c r="AD100" s="8"/>
    </row>
    <row r="101" spans="1:30" ht="15" customHeight="1" x14ac:dyDescent="0.2">
      <c r="A101" s="9">
        <f t="shared" si="18"/>
        <v>45</v>
      </c>
      <c r="B101" s="13"/>
      <c r="C101" s="11" t="s">
        <v>17</v>
      </c>
      <c r="D101" s="11" t="s">
        <v>394</v>
      </c>
      <c r="E101" s="11" t="s">
        <v>395</v>
      </c>
      <c r="F101" s="11" t="s">
        <v>396</v>
      </c>
      <c r="G101" s="20" t="s">
        <v>20</v>
      </c>
      <c r="H101" s="11" t="s">
        <v>394</v>
      </c>
      <c r="I101" s="20" t="str">
        <f t="shared" si="10"/>
        <v>d'halluin</v>
      </c>
      <c r="J101" s="20" t="str">
        <f t="shared" si="11"/>
        <v>d'halluin</v>
      </c>
      <c r="K101" s="20" t="str">
        <f t="shared" si="12"/>
        <v>d'halluin</v>
      </c>
      <c r="L101" s="20" t="str">
        <f t="shared" si="13"/>
        <v>eloi</v>
      </c>
      <c r="M101" s="20" t="str">
        <f t="shared" si="14"/>
        <v>e</v>
      </c>
      <c r="N101" s="20" t="s">
        <v>397</v>
      </c>
      <c r="O101" s="25" t="s">
        <v>173</v>
      </c>
      <c r="P101" s="26" t="str">
        <f t="shared" si="15"/>
        <v>exmachinef-esd18e45</v>
      </c>
      <c r="Q101" s="26" t="s">
        <v>398</v>
      </c>
      <c r="R101" s="26" t="s">
        <v>175</v>
      </c>
      <c r="S101" s="26" t="s">
        <v>176</v>
      </c>
      <c r="T101" s="26" t="s">
        <v>177</v>
      </c>
      <c r="U101" s="26" t="s">
        <v>178</v>
      </c>
      <c r="V101" s="26" t="str">
        <f t="shared" si="16"/>
        <v>exmachinef-esd18e45</v>
      </c>
      <c r="W101" s="26" t="s">
        <v>179</v>
      </c>
      <c r="X101" s="23" t="s">
        <v>959</v>
      </c>
      <c r="Y101" s="26" t="s">
        <v>180</v>
      </c>
      <c r="Z101" s="27" t="str">
        <f t="shared" si="17"/>
        <v>http://www.je-code.com/ed'halluin</v>
      </c>
      <c r="AA101" s="13"/>
      <c r="AB101" s="8"/>
      <c r="AC101" s="8"/>
      <c r="AD101" s="8"/>
    </row>
    <row r="102" spans="1:30" ht="15" customHeight="1" x14ac:dyDescent="0.2">
      <c r="A102" s="9">
        <f t="shared" si="18"/>
        <v>46</v>
      </c>
      <c r="B102" s="13"/>
      <c r="C102" s="11" t="s">
        <v>17</v>
      </c>
      <c r="D102" s="11" t="s">
        <v>394</v>
      </c>
      <c r="E102" s="11" t="s">
        <v>229</v>
      </c>
      <c r="F102" s="11" t="s">
        <v>399</v>
      </c>
      <c r="G102" s="20" t="s">
        <v>20</v>
      </c>
      <c r="H102" s="11" t="s">
        <v>394</v>
      </c>
      <c r="I102" s="20" t="str">
        <f t="shared" si="10"/>
        <v>d'halluin</v>
      </c>
      <c r="J102" s="20" t="str">
        <f t="shared" si="11"/>
        <v>d'halluin</v>
      </c>
      <c r="K102" s="20" t="str">
        <f t="shared" si="12"/>
        <v>d'halluin</v>
      </c>
      <c r="L102" s="20" t="str">
        <f t="shared" si="13"/>
        <v>karl</v>
      </c>
      <c r="M102" s="20" t="str">
        <f t="shared" si="14"/>
        <v>k</v>
      </c>
      <c r="N102" s="20" t="s">
        <v>400</v>
      </c>
      <c r="O102" s="25" t="s">
        <v>173</v>
      </c>
      <c r="P102" s="26" t="str">
        <f t="shared" si="15"/>
        <v>exmachinef-esd18k46</v>
      </c>
      <c r="Q102" s="26" t="s">
        <v>401</v>
      </c>
      <c r="R102" s="26" t="s">
        <v>175</v>
      </c>
      <c r="S102" s="26" t="s">
        <v>176</v>
      </c>
      <c r="T102" s="26" t="s">
        <v>177</v>
      </c>
      <c r="U102" s="26" t="s">
        <v>178</v>
      </c>
      <c r="V102" s="26" t="str">
        <f t="shared" si="16"/>
        <v>exmachinef-esd18k46</v>
      </c>
      <c r="W102" s="26" t="s">
        <v>179</v>
      </c>
      <c r="X102" s="23" t="s">
        <v>959</v>
      </c>
      <c r="Y102" s="26" t="s">
        <v>180</v>
      </c>
      <c r="Z102" s="27" t="str">
        <f t="shared" si="17"/>
        <v>http://www.je-code.com/kd'halluin</v>
      </c>
      <c r="AA102" s="13"/>
      <c r="AB102" s="8"/>
      <c r="AC102" s="8"/>
      <c r="AD102" s="8"/>
    </row>
    <row r="103" spans="1:30" ht="15" customHeight="1" x14ac:dyDescent="0.2">
      <c r="A103" s="9">
        <f t="shared" si="18"/>
        <v>47</v>
      </c>
      <c r="B103" s="13"/>
      <c r="C103" s="11" t="s">
        <v>17</v>
      </c>
      <c r="D103" s="11" t="s">
        <v>402</v>
      </c>
      <c r="E103" s="11" t="s">
        <v>403</v>
      </c>
      <c r="F103" s="11" t="s">
        <v>404</v>
      </c>
      <c r="G103" s="20" t="s">
        <v>20</v>
      </c>
      <c r="H103" s="11" t="s">
        <v>402</v>
      </c>
      <c r="I103" s="20" t="str">
        <f t="shared" si="10"/>
        <v>dozias</v>
      </c>
      <c r="J103" s="20" t="str">
        <f t="shared" si="11"/>
        <v>dozias</v>
      </c>
      <c r="K103" s="20" t="str">
        <f t="shared" si="12"/>
        <v>dozias</v>
      </c>
      <c r="L103" s="20" t="str">
        <f t="shared" si="13"/>
        <v>tim</v>
      </c>
      <c r="M103" s="20" t="str">
        <f t="shared" si="14"/>
        <v>t</v>
      </c>
      <c r="N103" s="20" t="s">
        <v>405</v>
      </c>
      <c r="O103" s="25" t="s">
        <v>173</v>
      </c>
      <c r="P103" s="26" t="str">
        <f t="shared" si="15"/>
        <v>exmachinef-esd18t47</v>
      </c>
      <c r="Q103" s="26" t="s">
        <v>406</v>
      </c>
      <c r="R103" s="26" t="s">
        <v>175</v>
      </c>
      <c r="S103" s="26" t="s">
        <v>176</v>
      </c>
      <c r="T103" s="26" t="s">
        <v>177</v>
      </c>
      <c r="U103" s="26" t="s">
        <v>178</v>
      </c>
      <c r="V103" s="26" t="str">
        <f t="shared" si="16"/>
        <v>exmachinef-esd18t47</v>
      </c>
      <c r="W103" s="26" t="s">
        <v>179</v>
      </c>
      <c r="X103" s="23" t="s">
        <v>959</v>
      </c>
      <c r="Y103" s="26" t="s">
        <v>180</v>
      </c>
      <c r="Z103" s="27" t="str">
        <f t="shared" si="17"/>
        <v>http://www.je-code.com/tdozias</v>
      </c>
      <c r="AA103" s="11" t="s">
        <v>233</v>
      </c>
      <c r="AB103" s="8"/>
      <c r="AC103" s="8"/>
      <c r="AD103" s="8"/>
    </row>
    <row r="104" spans="1:30" ht="15" customHeight="1" x14ac:dyDescent="0.2">
      <c r="A104" s="9">
        <f t="shared" si="18"/>
        <v>48</v>
      </c>
      <c r="B104" s="11" t="s">
        <v>16</v>
      </c>
      <c r="C104" s="11" t="s">
        <v>23</v>
      </c>
      <c r="D104" s="11" t="s">
        <v>407</v>
      </c>
      <c r="E104" s="11" t="s">
        <v>408</v>
      </c>
      <c r="F104" s="11" t="s">
        <v>409</v>
      </c>
      <c r="G104" s="20" t="s">
        <v>171</v>
      </c>
      <c r="H104" s="11" t="s">
        <v>407</v>
      </c>
      <c r="I104" s="20" t="str">
        <f t="shared" si="10"/>
        <v>drafate</v>
      </c>
      <c r="J104" s="20" t="str">
        <f t="shared" si="11"/>
        <v>drafate</v>
      </c>
      <c r="K104" s="20" t="str">
        <f t="shared" si="12"/>
        <v>drafate</v>
      </c>
      <c r="L104" s="20" t="str">
        <f t="shared" si="13"/>
        <v>souhaila</v>
      </c>
      <c r="M104" s="20" t="str">
        <f t="shared" si="14"/>
        <v>s</v>
      </c>
      <c r="N104" s="20" t="s">
        <v>410</v>
      </c>
      <c r="O104" s="25" t="s">
        <v>173</v>
      </c>
      <c r="P104" s="26" t="str">
        <f t="shared" si="15"/>
        <v>exmachinef-esd18s48</v>
      </c>
      <c r="Q104" s="26" t="s">
        <v>411</v>
      </c>
      <c r="R104" s="26" t="s">
        <v>175</v>
      </c>
      <c r="S104" s="26" t="s">
        <v>176</v>
      </c>
      <c r="T104" s="26" t="s">
        <v>177</v>
      </c>
      <c r="U104" s="26" t="s">
        <v>178</v>
      </c>
      <c r="V104" s="26" t="str">
        <f t="shared" si="16"/>
        <v>exmachinef-esd18s48</v>
      </c>
      <c r="W104" s="26" t="s">
        <v>179</v>
      </c>
      <c r="X104" s="23" t="s">
        <v>959</v>
      </c>
      <c r="Y104" s="26" t="s">
        <v>180</v>
      </c>
      <c r="Z104" s="27" t="str">
        <f t="shared" si="17"/>
        <v>http://www.je-code.com/sdrafate</v>
      </c>
      <c r="AA104" s="11" t="s">
        <v>181</v>
      </c>
      <c r="AB104" s="8"/>
      <c r="AC104" s="8"/>
      <c r="AD104" s="8"/>
    </row>
    <row r="105" spans="1:30" ht="15" customHeight="1" x14ac:dyDescent="0.2">
      <c r="A105" s="9">
        <f t="shared" si="18"/>
        <v>49</v>
      </c>
      <c r="B105" s="13"/>
      <c r="C105" s="11" t="s">
        <v>17</v>
      </c>
      <c r="D105" s="11" t="s">
        <v>412</v>
      </c>
      <c r="E105" s="11" t="s">
        <v>183</v>
      </c>
      <c r="F105" s="11" t="s">
        <v>413</v>
      </c>
      <c r="G105" s="20" t="s">
        <v>20</v>
      </c>
      <c r="H105" s="11" t="s">
        <v>412</v>
      </c>
      <c r="I105" s="20" t="str">
        <f t="shared" si="10"/>
        <v>dreossi</v>
      </c>
      <c r="J105" s="20" t="str">
        <f t="shared" si="11"/>
        <v>dreossi</v>
      </c>
      <c r="K105" s="20" t="str">
        <f t="shared" si="12"/>
        <v>dreossi</v>
      </c>
      <c r="L105" s="20" t="str">
        <f t="shared" si="13"/>
        <v>louis</v>
      </c>
      <c r="M105" s="20" t="str">
        <f t="shared" si="14"/>
        <v>l</v>
      </c>
      <c r="N105" s="20" t="s">
        <v>414</v>
      </c>
      <c r="O105" s="25" t="s">
        <v>173</v>
      </c>
      <c r="P105" s="26" t="str">
        <f t="shared" si="15"/>
        <v>exmachinef-esd18l49</v>
      </c>
      <c r="Q105" s="26" t="s">
        <v>415</v>
      </c>
      <c r="R105" s="26" t="s">
        <v>175</v>
      </c>
      <c r="S105" s="26" t="s">
        <v>176</v>
      </c>
      <c r="T105" s="26" t="s">
        <v>177</v>
      </c>
      <c r="U105" s="26" t="s">
        <v>178</v>
      </c>
      <c r="V105" s="26" t="str">
        <f t="shared" si="16"/>
        <v>exmachinef-esd18l49</v>
      </c>
      <c r="W105" s="26" t="s">
        <v>179</v>
      </c>
      <c r="X105" s="23" t="s">
        <v>959</v>
      </c>
      <c r="Y105" s="26" t="s">
        <v>180</v>
      </c>
      <c r="Z105" s="27" t="str">
        <f t="shared" si="17"/>
        <v>http://www.je-code.com/ldreossi</v>
      </c>
      <c r="AA105" s="13"/>
      <c r="AB105" s="8"/>
      <c r="AC105" s="8"/>
      <c r="AD105" s="8"/>
    </row>
    <row r="106" spans="1:30" ht="15" customHeight="1" x14ac:dyDescent="0.2">
      <c r="A106" s="9">
        <f t="shared" si="18"/>
        <v>50</v>
      </c>
      <c r="B106" s="13"/>
      <c r="C106" s="11" t="s">
        <v>23</v>
      </c>
      <c r="D106" s="11" t="s">
        <v>416</v>
      </c>
      <c r="E106" s="11" t="s">
        <v>417</v>
      </c>
      <c r="F106" s="11" t="s">
        <v>418</v>
      </c>
      <c r="G106" s="20" t="s">
        <v>20</v>
      </c>
      <c r="H106" s="11" t="s">
        <v>416</v>
      </c>
      <c r="I106" s="20" t="str">
        <f t="shared" si="10"/>
        <v>dubar</v>
      </c>
      <c r="J106" s="20" t="str">
        <f t="shared" si="11"/>
        <v>dubar</v>
      </c>
      <c r="K106" s="20" t="str">
        <f t="shared" si="12"/>
        <v>dubar</v>
      </c>
      <c r="L106" s="20" t="str">
        <f t="shared" si="13"/>
        <v>alizée</v>
      </c>
      <c r="M106" s="20" t="str">
        <f t="shared" si="14"/>
        <v>a</v>
      </c>
      <c r="N106" s="20" t="s">
        <v>419</v>
      </c>
      <c r="O106" s="25" t="s">
        <v>173</v>
      </c>
      <c r="P106" s="26" t="str">
        <f t="shared" si="15"/>
        <v>exmachinef-esd18a50</v>
      </c>
      <c r="Q106" s="26" t="s">
        <v>420</v>
      </c>
      <c r="R106" s="26" t="s">
        <v>175</v>
      </c>
      <c r="S106" s="26" t="s">
        <v>176</v>
      </c>
      <c r="T106" s="26" t="s">
        <v>177</v>
      </c>
      <c r="U106" s="26" t="s">
        <v>178</v>
      </c>
      <c r="V106" s="26" t="str">
        <f t="shared" si="16"/>
        <v>exmachinef-esd18a50</v>
      </c>
      <c r="W106" s="26" t="s">
        <v>179</v>
      </c>
      <c r="X106" s="23" t="s">
        <v>959</v>
      </c>
      <c r="Y106" s="26" t="s">
        <v>180</v>
      </c>
      <c r="Z106" s="27" t="str">
        <f t="shared" si="17"/>
        <v>http://www.je-code.com/adubar</v>
      </c>
      <c r="AA106" s="13"/>
      <c r="AB106" s="8"/>
      <c r="AC106" s="8"/>
      <c r="AD106" s="8"/>
    </row>
    <row r="107" spans="1:30" ht="15" customHeight="1" x14ac:dyDescent="0.2">
      <c r="A107" s="9">
        <f t="shared" si="18"/>
        <v>51</v>
      </c>
      <c r="B107" s="13"/>
      <c r="C107" s="11" t="s">
        <v>17</v>
      </c>
      <c r="D107" s="11" t="s">
        <v>421</v>
      </c>
      <c r="E107" s="11" t="s">
        <v>422</v>
      </c>
      <c r="F107" s="11" t="s">
        <v>423</v>
      </c>
      <c r="G107" s="20" t="s">
        <v>20</v>
      </c>
      <c r="H107" s="11" t="s">
        <v>421</v>
      </c>
      <c r="I107" s="20" t="str">
        <f t="shared" si="10"/>
        <v>duchenne</v>
      </c>
      <c r="J107" s="20" t="str">
        <f t="shared" si="11"/>
        <v>duchenne</v>
      </c>
      <c r="K107" s="20" t="str">
        <f t="shared" si="12"/>
        <v>duchenne</v>
      </c>
      <c r="L107" s="20" t="str">
        <f t="shared" si="13"/>
        <v>rémi</v>
      </c>
      <c r="M107" s="20" t="str">
        <f t="shared" si="14"/>
        <v>r</v>
      </c>
      <c r="N107" s="20" t="s">
        <v>424</v>
      </c>
      <c r="O107" s="25" t="s">
        <v>173</v>
      </c>
      <c r="P107" s="26" t="str">
        <f t="shared" si="15"/>
        <v>exmachinef-esd18r51</v>
      </c>
      <c r="Q107" s="26" t="s">
        <v>425</v>
      </c>
      <c r="R107" s="26" t="s">
        <v>175</v>
      </c>
      <c r="S107" s="26" t="s">
        <v>176</v>
      </c>
      <c r="T107" s="26" t="s">
        <v>177</v>
      </c>
      <c r="U107" s="26" t="s">
        <v>178</v>
      </c>
      <c r="V107" s="26" t="str">
        <f t="shared" si="16"/>
        <v>exmachinef-esd18r51</v>
      </c>
      <c r="W107" s="26" t="s">
        <v>179</v>
      </c>
      <c r="X107" s="23" t="s">
        <v>959</v>
      </c>
      <c r="Y107" s="26" t="s">
        <v>180</v>
      </c>
      <c r="Z107" s="27" t="str">
        <f t="shared" si="17"/>
        <v>http://www.je-code.com/rduchenne</v>
      </c>
      <c r="AA107" s="11" t="s">
        <v>426</v>
      </c>
      <c r="AB107" s="8"/>
      <c r="AC107" s="8"/>
      <c r="AD107" s="8"/>
    </row>
    <row r="108" spans="1:30" ht="15" customHeight="1" x14ac:dyDescent="0.2">
      <c r="A108" s="9">
        <f t="shared" si="18"/>
        <v>52</v>
      </c>
      <c r="B108" s="13"/>
      <c r="C108" s="11" t="s">
        <v>17</v>
      </c>
      <c r="D108" s="11" t="s">
        <v>427</v>
      </c>
      <c r="E108" s="11" t="s">
        <v>183</v>
      </c>
      <c r="F108" s="11" t="s">
        <v>428</v>
      </c>
      <c r="G108" s="20" t="s">
        <v>20</v>
      </c>
      <c r="H108" s="11" t="s">
        <v>427</v>
      </c>
      <c r="I108" s="20" t="str">
        <f t="shared" si="10"/>
        <v>dufetel</v>
      </c>
      <c r="J108" s="20" t="str">
        <f t="shared" si="11"/>
        <v>dufetel</v>
      </c>
      <c r="K108" s="20" t="str">
        <f t="shared" si="12"/>
        <v>dufetel</v>
      </c>
      <c r="L108" s="20" t="str">
        <f t="shared" si="13"/>
        <v>louis</v>
      </c>
      <c r="M108" s="20" t="str">
        <f t="shared" si="14"/>
        <v>l</v>
      </c>
      <c r="N108" s="20" t="s">
        <v>429</v>
      </c>
      <c r="O108" s="25" t="s">
        <v>173</v>
      </c>
      <c r="P108" s="26" t="str">
        <f t="shared" si="15"/>
        <v>exmachinef-esd18l52</v>
      </c>
      <c r="Q108" s="26" t="s">
        <v>430</v>
      </c>
      <c r="R108" s="26" t="s">
        <v>175</v>
      </c>
      <c r="S108" s="26" t="s">
        <v>176</v>
      </c>
      <c r="T108" s="26" t="s">
        <v>177</v>
      </c>
      <c r="U108" s="26" t="s">
        <v>178</v>
      </c>
      <c r="V108" s="26" t="str">
        <f t="shared" si="16"/>
        <v>exmachinef-esd18l52</v>
      </c>
      <c r="W108" s="26" t="s">
        <v>179</v>
      </c>
      <c r="X108" s="23" t="s">
        <v>959</v>
      </c>
      <c r="Y108" s="26" t="s">
        <v>180</v>
      </c>
      <c r="Z108" s="27" t="str">
        <f t="shared" si="17"/>
        <v>http://www.je-code.com/ldufetel</v>
      </c>
      <c r="AA108" s="13"/>
      <c r="AB108" s="8"/>
      <c r="AC108" s="8"/>
      <c r="AD108" s="8"/>
    </row>
    <row r="109" spans="1:30" ht="15" customHeight="1" x14ac:dyDescent="0.2">
      <c r="A109" s="9">
        <f t="shared" si="18"/>
        <v>53</v>
      </c>
      <c r="B109" s="13"/>
      <c r="C109" s="11" t="s">
        <v>23</v>
      </c>
      <c r="D109" s="11" t="s">
        <v>97</v>
      </c>
      <c r="E109" s="11" t="s">
        <v>431</v>
      </c>
      <c r="F109" s="11" t="s">
        <v>432</v>
      </c>
      <c r="G109" s="20" t="s">
        <v>20</v>
      </c>
      <c r="H109" s="11" t="s">
        <v>97</v>
      </c>
      <c r="I109" s="20" t="str">
        <f t="shared" si="10"/>
        <v>dujardin</v>
      </c>
      <c r="J109" s="20" t="str">
        <f t="shared" si="11"/>
        <v>dujardin</v>
      </c>
      <c r="K109" s="20" t="str">
        <f t="shared" si="12"/>
        <v>dujardin</v>
      </c>
      <c r="L109" s="20" t="str">
        <f t="shared" si="13"/>
        <v>céleste</v>
      </c>
      <c r="M109" s="20" t="str">
        <f t="shared" si="14"/>
        <v>c</v>
      </c>
      <c r="N109" s="20" t="s">
        <v>433</v>
      </c>
      <c r="O109" s="25" t="s">
        <v>173</v>
      </c>
      <c r="P109" s="26" t="str">
        <f t="shared" si="15"/>
        <v>exmachinef-esd18c53</v>
      </c>
      <c r="Q109" s="26" t="s">
        <v>434</v>
      </c>
      <c r="R109" s="26" t="s">
        <v>175</v>
      </c>
      <c r="S109" s="26" t="s">
        <v>176</v>
      </c>
      <c r="T109" s="26" t="s">
        <v>177</v>
      </c>
      <c r="U109" s="26" t="s">
        <v>178</v>
      </c>
      <c r="V109" s="26" t="str">
        <f t="shared" si="16"/>
        <v>exmachinef-esd18c53</v>
      </c>
      <c r="W109" s="26" t="s">
        <v>179</v>
      </c>
      <c r="X109" s="23" t="s">
        <v>959</v>
      </c>
      <c r="Y109" s="26" t="s">
        <v>180</v>
      </c>
      <c r="Z109" s="27" t="str">
        <f t="shared" si="17"/>
        <v>http://www.je-code.com/cdujardin</v>
      </c>
      <c r="AA109" s="11" t="s">
        <v>211</v>
      </c>
      <c r="AB109" s="8"/>
      <c r="AC109" s="8"/>
      <c r="AD109" s="8"/>
    </row>
    <row r="110" spans="1:30" ht="15" customHeight="1" x14ac:dyDescent="0.2">
      <c r="A110" s="9">
        <f t="shared" si="18"/>
        <v>54</v>
      </c>
      <c r="B110" s="13"/>
      <c r="C110" s="11" t="s">
        <v>17</v>
      </c>
      <c r="D110" s="11" t="s">
        <v>435</v>
      </c>
      <c r="E110" s="11" t="s">
        <v>436</v>
      </c>
      <c r="F110" s="11" t="s">
        <v>437</v>
      </c>
      <c r="G110" s="20" t="s">
        <v>20</v>
      </c>
      <c r="H110" s="11" t="s">
        <v>435</v>
      </c>
      <c r="I110" s="20" t="str">
        <f t="shared" si="10"/>
        <v>dussossoy</v>
      </c>
      <c r="J110" s="20" t="str">
        <f t="shared" si="11"/>
        <v>dussossoy</v>
      </c>
      <c r="K110" s="20" t="str">
        <f t="shared" si="12"/>
        <v>dussossoy</v>
      </c>
      <c r="L110" s="20" t="str">
        <f t="shared" si="13"/>
        <v>paul</v>
      </c>
      <c r="M110" s="20" t="str">
        <f t="shared" si="14"/>
        <v>p</v>
      </c>
      <c r="N110" s="20" t="s">
        <v>438</v>
      </c>
      <c r="O110" s="25" t="s">
        <v>173</v>
      </c>
      <c r="P110" s="26" t="str">
        <f t="shared" si="15"/>
        <v>exmachinef-esd18p54</v>
      </c>
      <c r="Q110" s="26" t="s">
        <v>439</v>
      </c>
      <c r="R110" s="26" t="s">
        <v>175</v>
      </c>
      <c r="S110" s="26" t="s">
        <v>176</v>
      </c>
      <c r="T110" s="26" t="s">
        <v>177</v>
      </c>
      <c r="U110" s="26" t="s">
        <v>178</v>
      </c>
      <c r="V110" s="26" t="str">
        <f t="shared" si="16"/>
        <v>exmachinef-esd18p54</v>
      </c>
      <c r="W110" s="26" t="s">
        <v>179</v>
      </c>
      <c r="X110" s="23" t="s">
        <v>959</v>
      </c>
      <c r="Y110" s="26" t="s">
        <v>180</v>
      </c>
      <c r="Z110" s="27" t="str">
        <f t="shared" si="17"/>
        <v>http://www.je-code.com/pdussossoy</v>
      </c>
      <c r="AA110" s="13"/>
      <c r="AB110" s="8"/>
      <c r="AC110" s="8"/>
      <c r="AD110" s="8"/>
    </row>
    <row r="111" spans="1:30" ht="15" customHeight="1" x14ac:dyDescent="0.2">
      <c r="A111" s="9">
        <f t="shared" si="18"/>
        <v>55</v>
      </c>
      <c r="B111" s="13"/>
      <c r="C111" s="11" t="s">
        <v>23</v>
      </c>
      <c r="D111" s="11" t="s">
        <v>440</v>
      </c>
      <c r="E111" s="11" t="s">
        <v>441</v>
      </c>
      <c r="F111" s="11" t="s">
        <v>442</v>
      </c>
      <c r="G111" s="20" t="s">
        <v>20</v>
      </c>
      <c r="H111" s="11" t="s">
        <v>440</v>
      </c>
      <c r="I111" s="20" t="str">
        <f t="shared" si="10"/>
        <v>dutoit</v>
      </c>
      <c r="J111" s="20" t="str">
        <f t="shared" si="11"/>
        <v>dutoit</v>
      </c>
      <c r="K111" s="20" t="str">
        <f t="shared" si="12"/>
        <v>dutoit</v>
      </c>
      <c r="L111" s="20" t="str">
        <f t="shared" si="13"/>
        <v>mathilde</v>
      </c>
      <c r="M111" s="20" t="str">
        <f t="shared" si="14"/>
        <v>m</v>
      </c>
      <c r="N111" s="20" t="s">
        <v>443</v>
      </c>
      <c r="O111" s="25" t="s">
        <v>173</v>
      </c>
      <c r="P111" s="26" t="str">
        <f t="shared" si="15"/>
        <v>exmachinef-esd18m55</v>
      </c>
      <c r="Q111" s="26" t="s">
        <v>444</v>
      </c>
      <c r="R111" s="26" t="s">
        <v>175</v>
      </c>
      <c r="S111" s="26" t="s">
        <v>176</v>
      </c>
      <c r="T111" s="26" t="s">
        <v>177</v>
      </c>
      <c r="U111" s="26" t="s">
        <v>178</v>
      </c>
      <c r="V111" s="26" t="str">
        <f t="shared" si="16"/>
        <v>exmachinef-esd18m55</v>
      </c>
      <c r="W111" s="26" t="s">
        <v>179</v>
      </c>
      <c r="X111" s="23" t="s">
        <v>959</v>
      </c>
      <c r="Y111" s="26" t="s">
        <v>180</v>
      </c>
      <c r="Z111" s="27" t="str">
        <f t="shared" si="17"/>
        <v>http://www.je-code.com/mdutoit</v>
      </c>
      <c r="AA111" s="13"/>
      <c r="AB111" s="8"/>
      <c r="AC111" s="8"/>
      <c r="AD111" s="8"/>
    </row>
    <row r="112" spans="1:30" ht="15" customHeight="1" x14ac:dyDescent="0.2">
      <c r="A112" s="9">
        <f t="shared" si="18"/>
        <v>56</v>
      </c>
      <c r="B112" s="13"/>
      <c r="C112" s="11" t="s">
        <v>17</v>
      </c>
      <c r="D112" s="11" t="s">
        <v>445</v>
      </c>
      <c r="E112" s="11" t="s">
        <v>446</v>
      </c>
      <c r="F112" s="11" t="s">
        <v>447</v>
      </c>
      <c r="G112" s="20" t="s">
        <v>18</v>
      </c>
      <c r="H112" s="11" t="s">
        <v>445</v>
      </c>
      <c r="I112" s="20" t="str">
        <f t="shared" si="10"/>
        <v>fermont</v>
      </c>
      <c r="J112" s="20" t="str">
        <f t="shared" si="11"/>
        <v>fermont</v>
      </c>
      <c r="K112" s="20" t="str">
        <f t="shared" si="12"/>
        <v>fermont</v>
      </c>
      <c r="L112" s="20" t="str">
        <f t="shared" si="13"/>
        <v>hugo</v>
      </c>
      <c r="M112" s="20" t="str">
        <f t="shared" si="14"/>
        <v>h</v>
      </c>
      <c r="N112" s="20" t="s">
        <v>448</v>
      </c>
      <c r="O112" s="25" t="s">
        <v>173</v>
      </c>
      <c r="P112" s="26" t="str">
        <f t="shared" si="15"/>
        <v>exmachinef-esd18h56</v>
      </c>
      <c r="Q112" s="26" t="s">
        <v>449</v>
      </c>
      <c r="R112" s="26" t="s">
        <v>175</v>
      </c>
      <c r="S112" s="26" t="s">
        <v>176</v>
      </c>
      <c r="T112" s="26" t="s">
        <v>177</v>
      </c>
      <c r="U112" s="26" t="s">
        <v>178</v>
      </c>
      <c r="V112" s="26" t="str">
        <f t="shared" si="16"/>
        <v>exmachinef-esd18h56</v>
      </c>
      <c r="W112" s="26" t="s">
        <v>179</v>
      </c>
      <c r="X112" s="23" t="s">
        <v>959</v>
      </c>
      <c r="Y112" s="26" t="s">
        <v>180</v>
      </c>
      <c r="Z112" s="27" t="str">
        <f t="shared" si="17"/>
        <v>http://www.je-code.com/hfermont</v>
      </c>
      <c r="AA112" s="11" t="s">
        <v>233</v>
      </c>
      <c r="AB112" s="8"/>
      <c r="AC112" s="8"/>
      <c r="AD112" s="8"/>
    </row>
    <row r="113" spans="1:30" ht="15" customHeight="1" x14ac:dyDescent="0.2">
      <c r="A113" s="9">
        <f t="shared" si="18"/>
        <v>57</v>
      </c>
      <c r="B113" s="13"/>
      <c r="C113" s="11" t="s">
        <v>17</v>
      </c>
      <c r="D113" s="11" t="s">
        <v>450</v>
      </c>
      <c r="E113" s="11" t="s">
        <v>198</v>
      </c>
      <c r="F113" s="11" t="s">
        <v>451</v>
      </c>
      <c r="G113" s="20" t="s">
        <v>20</v>
      </c>
      <c r="H113" s="11" t="s">
        <v>450</v>
      </c>
      <c r="I113" s="20" t="str">
        <f t="shared" si="10"/>
        <v>galamez</v>
      </c>
      <c r="J113" s="20" t="str">
        <f t="shared" si="11"/>
        <v>galamez</v>
      </c>
      <c r="K113" s="20" t="str">
        <f t="shared" si="12"/>
        <v>galamez</v>
      </c>
      <c r="L113" s="20" t="str">
        <f t="shared" si="13"/>
        <v>lucas</v>
      </c>
      <c r="M113" s="20" t="str">
        <f t="shared" si="14"/>
        <v>l</v>
      </c>
      <c r="N113" s="20" t="s">
        <v>452</v>
      </c>
      <c r="O113" s="25" t="s">
        <v>173</v>
      </c>
      <c r="P113" s="26" t="str">
        <f t="shared" si="15"/>
        <v>exmachinef-esd18l57</v>
      </c>
      <c r="Q113" s="26" t="s">
        <v>453</v>
      </c>
      <c r="R113" s="26" t="s">
        <v>175</v>
      </c>
      <c r="S113" s="26" t="s">
        <v>176</v>
      </c>
      <c r="T113" s="26" t="s">
        <v>177</v>
      </c>
      <c r="U113" s="26" t="s">
        <v>178</v>
      </c>
      <c r="V113" s="26" t="str">
        <f t="shared" si="16"/>
        <v>exmachinef-esd18l57</v>
      </c>
      <c r="W113" s="26" t="s">
        <v>179</v>
      </c>
      <c r="X113" s="23" t="s">
        <v>959</v>
      </c>
      <c r="Y113" s="26" t="s">
        <v>180</v>
      </c>
      <c r="Z113" s="27" t="str">
        <f t="shared" si="17"/>
        <v>http://www.je-code.com/lgalamez</v>
      </c>
      <c r="AA113" s="13"/>
      <c r="AB113" s="8"/>
      <c r="AC113" s="8"/>
      <c r="AD113" s="8"/>
    </row>
    <row r="114" spans="1:30" ht="15" customHeight="1" x14ac:dyDescent="0.2">
      <c r="A114" s="9">
        <f t="shared" si="18"/>
        <v>58</v>
      </c>
      <c r="B114" s="13"/>
      <c r="C114" s="11" t="s">
        <v>23</v>
      </c>
      <c r="D114" s="11" t="s">
        <v>454</v>
      </c>
      <c r="E114" s="11" t="s">
        <v>455</v>
      </c>
      <c r="F114" s="11" t="s">
        <v>456</v>
      </c>
      <c r="G114" s="20" t="s">
        <v>20</v>
      </c>
      <c r="H114" s="11" t="s">
        <v>454</v>
      </c>
      <c r="I114" s="20" t="str">
        <f t="shared" si="10"/>
        <v>gobin</v>
      </c>
      <c r="J114" s="20" t="str">
        <f t="shared" si="11"/>
        <v>gobin</v>
      </c>
      <c r="K114" s="20" t="str">
        <f t="shared" si="12"/>
        <v>gobin</v>
      </c>
      <c r="L114" s="20" t="str">
        <f t="shared" si="13"/>
        <v>adélie</v>
      </c>
      <c r="M114" s="20" t="str">
        <f t="shared" si="14"/>
        <v>a</v>
      </c>
      <c r="N114" s="20" t="s">
        <v>457</v>
      </c>
      <c r="O114" s="25" t="s">
        <v>173</v>
      </c>
      <c r="P114" s="26" t="str">
        <f t="shared" si="15"/>
        <v>exmachinef-esd18a58</v>
      </c>
      <c r="Q114" s="26" t="s">
        <v>458</v>
      </c>
      <c r="R114" s="26" t="s">
        <v>175</v>
      </c>
      <c r="S114" s="26" t="s">
        <v>176</v>
      </c>
      <c r="T114" s="26" t="s">
        <v>177</v>
      </c>
      <c r="U114" s="26" t="s">
        <v>178</v>
      </c>
      <c r="V114" s="26" t="str">
        <f t="shared" si="16"/>
        <v>exmachinef-esd18a58</v>
      </c>
      <c r="W114" s="26" t="s">
        <v>179</v>
      </c>
      <c r="X114" s="23" t="s">
        <v>959</v>
      </c>
      <c r="Y114" s="26" t="s">
        <v>180</v>
      </c>
      <c r="Z114" s="27" t="str">
        <f t="shared" si="17"/>
        <v>http://www.je-code.com/agobin</v>
      </c>
      <c r="AA114" s="13"/>
      <c r="AB114" s="8"/>
      <c r="AC114" s="8"/>
      <c r="AD114" s="8"/>
    </row>
    <row r="115" spans="1:30" ht="15" customHeight="1" x14ac:dyDescent="0.2">
      <c r="A115" s="9">
        <f t="shared" si="18"/>
        <v>59</v>
      </c>
      <c r="B115" s="11" t="s">
        <v>16</v>
      </c>
      <c r="C115" s="11" t="s">
        <v>17</v>
      </c>
      <c r="D115" s="11" t="s">
        <v>459</v>
      </c>
      <c r="E115" s="11" t="s">
        <v>460</v>
      </c>
      <c r="F115" s="20" t="s">
        <v>461</v>
      </c>
      <c r="G115" s="20" t="s">
        <v>20</v>
      </c>
      <c r="H115" s="11" t="s">
        <v>459</v>
      </c>
      <c r="I115" s="20" t="str">
        <f t="shared" si="10"/>
        <v>hardy</v>
      </c>
      <c r="J115" s="20" t="str">
        <f t="shared" si="11"/>
        <v>hardy</v>
      </c>
      <c r="K115" s="20" t="str">
        <f t="shared" si="12"/>
        <v>hardy</v>
      </c>
      <c r="L115" s="20" t="str">
        <f t="shared" si="13"/>
        <v>hubert</v>
      </c>
      <c r="M115" s="20" t="str">
        <f t="shared" si="14"/>
        <v>h</v>
      </c>
      <c r="N115" s="20" t="s">
        <v>462</v>
      </c>
      <c r="O115" s="25" t="s">
        <v>173</v>
      </c>
      <c r="P115" s="26" t="str">
        <f t="shared" si="15"/>
        <v>exmachinef-esd18h59</v>
      </c>
      <c r="Q115" s="26" t="s">
        <v>463</v>
      </c>
      <c r="R115" s="26" t="s">
        <v>175</v>
      </c>
      <c r="S115" s="26" t="s">
        <v>176</v>
      </c>
      <c r="T115" s="26" t="s">
        <v>177</v>
      </c>
      <c r="U115" s="26" t="s">
        <v>178</v>
      </c>
      <c r="V115" s="26" t="str">
        <f t="shared" si="16"/>
        <v>exmachinef-esd18h59</v>
      </c>
      <c r="W115" s="26" t="s">
        <v>179</v>
      </c>
      <c r="X115" s="23" t="s">
        <v>959</v>
      </c>
      <c r="Y115" s="26" t="s">
        <v>180</v>
      </c>
      <c r="Z115" s="27" t="str">
        <f t="shared" si="17"/>
        <v>http://www.je-code.com/hhardy</v>
      </c>
      <c r="AA115" s="13"/>
      <c r="AB115" s="8"/>
      <c r="AC115" s="8"/>
      <c r="AD115" s="8"/>
    </row>
    <row r="116" spans="1:30" ht="15" customHeight="1" x14ac:dyDescent="0.2">
      <c r="A116" s="9">
        <f t="shared" si="18"/>
        <v>60</v>
      </c>
      <c r="B116" s="13"/>
      <c r="C116" s="11" t="s">
        <v>23</v>
      </c>
      <c r="D116" s="11" t="s">
        <v>464</v>
      </c>
      <c r="E116" s="11" t="s">
        <v>37</v>
      </c>
      <c r="F116" s="11" t="s">
        <v>465</v>
      </c>
      <c r="G116" s="20" t="s">
        <v>20</v>
      </c>
      <c r="H116" s="11" t="s">
        <v>464</v>
      </c>
      <c r="I116" s="20" t="str">
        <f t="shared" si="10"/>
        <v>havez</v>
      </c>
      <c r="J116" s="20" t="str">
        <f t="shared" si="11"/>
        <v>havez</v>
      </c>
      <c r="K116" s="20" t="str">
        <f t="shared" si="12"/>
        <v>havez</v>
      </c>
      <c r="L116" s="20" t="str">
        <f t="shared" si="13"/>
        <v>alix</v>
      </c>
      <c r="M116" s="20" t="str">
        <f t="shared" si="14"/>
        <v>a</v>
      </c>
      <c r="N116" s="20" t="s">
        <v>466</v>
      </c>
      <c r="O116" s="25" t="s">
        <v>173</v>
      </c>
      <c r="P116" s="26" t="str">
        <f t="shared" si="15"/>
        <v>exmachinef-esd18a60</v>
      </c>
      <c r="Q116" s="26" t="s">
        <v>467</v>
      </c>
      <c r="R116" s="26" t="s">
        <v>175</v>
      </c>
      <c r="S116" s="26" t="s">
        <v>176</v>
      </c>
      <c r="T116" s="26" t="s">
        <v>177</v>
      </c>
      <c r="U116" s="26" t="s">
        <v>178</v>
      </c>
      <c r="V116" s="26" t="str">
        <f t="shared" si="16"/>
        <v>exmachinef-esd18a60</v>
      </c>
      <c r="W116" s="26" t="s">
        <v>179</v>
      </c>
      <c r="X116" s="23" t="s">
        <v>959</v>
      </c>
      <c r="Y116" s="26" t="s">
        <v>180</v>
      </c>
      <c r="Z116" s="27" t="str">
        <f t="shared" si="17"/>
        <v>http://www.je-code.com/ahavez</v>
      </c>
      <c r="AA116" s="11" t="s">
        <v>181</v>
      </c>
      <c r="AB116" s="8"/>
      <c r="AC116" s="8"/>
      <c r="AD116" s="8"/>
    </row>
    <row r="117" spans="1:30" ht="15" customHeight="1" x14ac:dyDescent="0.2">
      <c r="A117" s="9">
        <f t="shared" si="18"/>
        <v>61</v>
      </c>
      <c r="B117" s="13"/>
      <c r="C117" s="11" t="s">
        <v>17</v>
      </c>
      <c r="D117" s="11" t="s">
        <v>468</v>
      </c>
      <c r="E117" s="11" t="s">
        <v>469</v>
      </c>
      <c r="F117" s="11" t="s">
        <v>470</v>
      </c>
      <c r="G117" s="20" t="s">
        <v>20</v>
      </c>
      <c r="H117" s="11" t="s">
        <v>468</v>
      </c>
      <c r="I117" s="20" t="str">
        <f t="shared" si="10"/>
        <v>hayenne</v>
      </c>
      <c r="J117" s="20" t="str">
        <f t="shared" si="11"/>
        <v>hayenne</v>
      </c>
      <c r="K117" s="20" t="str">
        <f t="shared" si="12"/>
        <v>hayenne</v>
      </c>
      <c r="L117" s="20" t="str">
        <f t="shared" si="13"/>
        <v>remi</v>
      </c>
      <c r="M117" s="20" t="str">
        <f t="shared" si="14"/>
        <v>r</v>
      </c>
      <c r="N117" s="20" t="s">
        <v>471</v>
      </c>
      <c r="O117" s="25" t="s">
        <v>173</v>
      </c>
      <c r="P117" s="26" t="str">
        <f t="shared" si="15"/>
        <v>exmachinef-esd18r61</v>
      </c>
      <c r="Q117" s="26" t="s">
        <v>472</v>
      </c>
      <c r="R117" s="26" t="s">
        <v>175</v>
      </c>
      <c r="S117" s="26" t="s">
        <v>176</v>
      </c>
      <c r="T117" s="26" t="s">
        <v>177</v>
      </c>
      <c r="U117" s="26" t="s">
        <v>178</v>
      </c>
      <c r="V117" s="26" t="str">
        <f t="shared" si="16"/>
        <v>exmachinef-esd18r61</v>
      </c>
      <c r="W117" s="26" t="s">
        <v>179</v>
      </c>
      <c r="X117" s="23" t="s">
        <v>959</v>
      </c>
      <c r="Y117" s="26" t="s">
        <v>180</v>
      </c>
      <c r="Z117" s="27" t="str">
        <f t="shared" si="17"/>
        <v>http://www.je-code.com/rhayenne</v>
      </c>
      <c r="AA117" s="11" t="s">
        <v>211</v>
      </c>
      <c r="AB117" s="8"/>
      <c r="AC117" s="8"/>
      <c r="AD117" s="8"/>
    </row>
    <row r="118" spans="1:30" ht="15" customHeight="1" x14ac:dyDescent="0.2">
      <c r="A118" s="9">
        <f t="shared" si="18"/>
        <v>62</v>
      </c>
      <c r="B118" s="13"/>
      <c r="C118" s="11" t="s">
        <v>17</v>
      </c>
      <c r="D118" s="11" t="s">
        <v>473</v>
      </c>
      <c r="E118" s="11" t="s">
        <v>21</v>
      </c>
      <c r="F118" s="11" t="s">
        <v>474</v>
      </c>
      <c r="G118" s="20" t="s">
        <v>20</v>
      </c>
      <c r="H118" s="11" t="s">
        <v>473</v>
      </c>
      <c r="I118" s="20" t="str">
        <f t="shared" si="10"/>
        <v>haze</v>
      </c>
      <c r="J118" s="20" t="str">
        <f t="shared" si="11"/>
        <v>haze</v>
      </c>
      <c r="K118" s="20" t="str">
        <f t="shared" si="12"/>
        <v>haze</v>
      </c>
      <c r="L118" s="20" t="str">
        <f t="shared" si="13"/>
        <v>arthur</v>
      </c>
      <c r="M118" s="20" t="str">
        <f t="shared" si="14"/>
        <v>a</v>
      </c>
      <c r="N118" s="20" t="s">
        <v>475</v>
      </c>
      <c r="O118" s="25" t="s">
        <v>173</v>
      </c>
      <c r="P118" s="26" t="str">
        <f t="shared" si="15"/>
        <v>exmachinef-esd18a62</v>
      </c>
      <c r="Q118" s="26" t="s">
        <v>476</v>
      </c>
      <c r="R118" s="26" t="s">
        <v>175</v>
      </c>
      <c r="S118" s="26" t="s">
        <v>176</v>
      </c>
      <c r="T118" s="26" t="s">
        <v>177</v>
      </c>
      <c r="U118" s="26" t="s">
        <v>178</v>
      </c>
      <c r="V118" s="26" t="str">
        <f t="shared" si="16"/>
        <v>exmachinef-esd18a62</v>
      </c>
      <c r="W118" s="26" t="s">
        <v>179</v>
      </c>
      <c r="X118" s="23" t="s">
        <v>959</v>
      </c>
      <c r="Y118" s="26" t="s">
        <v>180</v>
      </c>
      <c r="Z118" s="27" t="str">
        <f t="shared" si="17"/>
        <v>http://www.je-code.com/ahaze</v>
      </c>
      <c r="AA118" s="13"/>
      <c r="AB118" s="8"/>
      <c r="AC118" s="8"/>
      <c r="AD118" s="8"/>
    </row>
    <row r="119" spans="1:30" ht="15" customHeight="1" x14ac:dyDescent="0.2">
      <c r="A119" s="9">
        <f t="shared" si="18"/>
        <v>63</v>
      </c>
      <c r="B119" s="13"/>
      <c r="C119" s="11" t="s">
        <v>23</v>
      </c>
      <c r="D119" s="11" t="s">
        <v>477</v>
      </c>
      <c r="E119" s="11" t="s">
        <v>478</v>
      </c>
      <c r="F119" s="11" t="s">
        <v>479</v>
      </c>
      <c r="G119" s="20" t="s">
        <v>20</v>
      </c>
      <c r="H119" s="11" t="s">
        <v>477</v>
      </c>
      <c r="I119" s="20" t="str">
        <f t="shared" si="10"/>
        <v>helou</v>
      </c>
      <c r="J119" s="20" t="str">
        <f t="shared" si="11"/>
        <v>helou</v>
      </c>
      <c r="K119" s="20" t="str">
        <f t="shared" si="12"/>
        <v>helou</v>
      </c>
      <c r="L119" s="20" t="str">
        <f t="shared" si="13"/>
        <v>andréa</v>
      </c>
      <c r="M119" s="20" t="str">
        <f t="shared" si="14"/>
        <v>a</v>
      </c>
      <c r="N119" s="20" t="s">
        <v>480</v>
      </c>
      <c r="O119" s="25" t="s">
        <v>173</v>
      </c>
      <c r="P119" s="26" t="str">
        <f t="shared" si="15"/>
        <v>exmachinef-esd18a63</v>
      </c>
      <c r="Q119" s="26" t="s">
        <v>481</v>
      </c>
      <c r="R119" s="26" t="s">
        <v>175</v>
      </c>
      <c r="S119" s="26" t="s">
        <v>176</v>
      </c>
      <c r="T119" s="26" t="s">
        <v>177</v>
      </c>
      <c r="U119" s="26" t="s">
        <v>178</v>
      </c>
      <c r="V119" s="26" t="str">
        <f t="shared" si="16"/>
        <v>exmachinef-esd18a63</v>
      </c>
      <c r="W119" s="26" t="s">
        <v>179</v>
      </c>
      <c r="X119" s="23" t="s">
        <v>959</v>
      </c>
      <c r="Y119" s="26" t="s">
        <v>180</v>
      </c>
      <c r="Z119" s="27" t="str">
        <f t="shared" si="17"/>
        <v>http://www.je-code.com/ahelou</v>
      </c>
      <c r="AA119" s="13"/>
      <c r="AB119" s="8"/>
      <c r="AC119" s="8"/>
      <c r="AD119" s="8"/>
    </row>
    <row r="120" spans="1:30" ht="15" customHeight="1" x14ac:dyDescent="0.2">
      <c r="A120" s="9">
        <f t="shared" si="18"/>
        <v>64</v>
      </c>
      <c r="B120" s="11" t="s">
        <v>16</v>
      </c>
      <c r="C120" s="11" t="s">
        <v>17</v>
      </c>
      <c r="D120" s="11" t="s">
        <v>482</v>
      </c>
      <c r="E120" s="11" t="s">
        <v>483</v>
      </c>
      <c r="F120" s="20" t="s">
        <v>484</v>
      </c>
      <c r="G120" s="20" t="s">
        <v>20</v>
      </c>
      <c r="H120" s="11" t="s">
        <v>482</v>
      </c>
      <c r="I120" s="20" t="str">
        <f t="shared" si="10"/>
        <v>hien</v>
      </c>
      <c r="J120" s="20" t="str">
        <f t="shared" si="11"/>
        <v>hien</v>
      </c>
      <c r="K120" s="20" t="str">
        <f t="shared" si="12"/>
        <v>hien</v>
      </c>
      <c r="L120" s="20" t="str">
        <f t="shared" si="13"/>
        <v>valentin</v>
      </c>
      <c r="M120" s="20" t="str">
        <f t="shared" si="14"/>
        <v>v</v>
      </c>
      <c r="N120" s="20" t="s">
        <v>485</v>
      </c>
      <c r="O120" s="25" t="s">
        <v>173</v>
      </c>
      <c r="P120" s="26" t="str">
        <f t="shared" si="15"/>
        <v>exmachinef-esd18v64</v>
      </c>
      <c r="Q120" s="26" t="s">
        <v>486</v>
      </c>
      <c r="R120" s="26" t="s">
        <v>175</v>
      </c>
      <c r="S120" s="26" t="s">
        <v>176</v>
      </c>
      <c r="T120" s="26" t="s">
        <v>177</v>
      </c>
      <c r="U120" s="26" t="s">
        <v>178</v>
      </c>
      <c r="V120" s="26" t="str">
        <f t="shared" si="16"/>
        <v>exmachinef-esd18v64</v>
      </c>
      <c r="W120" s="26" t="s">
        <v>179</v>
      </c>
      <c r="X120" s="23" t="s">
        <v>959</v>
      </c>
      <c r="Y120" s="26" t="s">
        <v>180</v>
      </c>
      <c r="Z120" s="27" t="str">
        <f t="shared" si="17"/>
        <v>http://www.je-code.com/vhien</v>
      </c>
      <c r="AA120" s="13"/>
      <c r="AB120" s="8"/>
      <c r="AC120" s="8"/>
      <c r="AD120" s="8"/>
    </row>
    <row r="121" spans="1:30" ht="15" customHeight="1" x14ac:dyDescent="0.2">
      <c r="A121" s="9">
        <f t="shared" si="18"/>
        <v>65</v>
      </c>
      <c r="B121" s="13"/>
      <c r="C121" s="11" t="s">
        <v>17</v>
      </c>
      <c r="D121" s="11" t="s">
        <v>487</v>
      </c>
      <c r="E121" s="11" t="s">
        <v>488</v>
      </c>
      <c r="F121" s="11" t="s">
        <v>489</v>
      </c>
      <c r="G121" s="20" t="s">
        <v>20</v>
      </c>
      <c r="H121" s="11" t="s">
        <v>487</v>
      </c>
      <c r="I121" s="20" t="str">
        <f t="shared" ref="I121:I152" si="19">LOWER(D121)</f>
        <v>ikhadriouene</v>
      </c>
      <c r="J121" s="20" t="str">
        <f t="shared" ref="J121:J152" si="20">SUBSTITUTE(SUBSTITUTE(SUBSTITUTE(SUBSTITUTE(SUBSTITUTE(SUBSTITUTE(SUBSTITUTE(SUBSTITUTE(SUBSTITUTE(SUBSTITUTE(SUBSTITUTE(SUBSTITUTE(I121,"é","e"),"è","e"),"ê","e"),"ë","e"),"ô","o"),"ö","o"),"ï","i"),"î","i"),"ç","c"),"ù","u"),"û","u"),"ü","u")</f>
        <v>ikhadriouene</v>
      </c>
      <c r="K121" s="20" t="str">
        <f t="shared" ref="K121:K152" si="21">SUBSTITUTE(J121," ","")</f>
        <v>ikhadriouene</v>
      </c>
      <c r="L121" s="20" t="str">
        <f t="shared" ref="L121:L152" si="22">LOWER(E121)</f>
        <v>kemille</v>
      </c>
      <c r="M121" s="20" t="str">
        <f t="shared" ref="M121:M152" si="23">MID(L121,1,1)</f>
        <v>k</v>
      </c>
      <c r="N121" s="20" t="s">
        <v>490</v>
      </c>
      <c r="O121" s="25" t="s">
        <v>173</v>
      </c>
      <c r="P121" s="26" t="str">
        <f t="shared" ref="P121:P152" si="24">CONCATENATE(O121,"esd18",M121,A121)</f>
        <v>exmachinef-esd18k65</v>
      </c>
      <c r="Q121" s="26" t="s">
        <v>491</v>
      </c>
      <c r="R121" s="26" t="s">
        <v>175</v>
      </c>
      <c r="S121" s="26" t="s">
        <v>176</v>
      </c>
      <c r="T121" s="26" t="s">
        <v>177</v>
      </c>
      <c r="U121" s="26" t="s">
        <v>178</v>
      </c>
      <c r="V121" s="26" t="str">
        <f t="shared" ref="V121:V152" si="25">P121</f>
        <v>exmachinef-esd18k65</v>
      </c>
      <c r="W121" s="26" t="s">
        <v>179</v>
      </c>
      <c r="X121" s="23" t="s">
        <v>959</v>
      </c>
      <c r="Y121" s="26" t="s">
        <v>180</v>
      </c>
      <c r="Z121" s="27" t="str">
        <f t="shared" ref="Z121:Z152" si="26">CONCATENATE("http://www.je-code.com/",N121)</f>
        <v>http://www.je-code.com/kikhadriouene</v>
      </c>
      <c r="AA121" s="13"/>
      <c r="AB121" s="8"/>
      <c r="AC121" s="8"/>
      <c r="AD121" s="8"/>
    </row>
    <row r="122" spans="1:30" ht="15" customHeight="1" x14ac:dyDescent="0.2">
      <c r="A122" s="9">
        <f t="shared" ref="A122:A153" si="27">A121+1</f>
        <v>66</v>
      </c>
      <c r="B122" s="13"/>
      <c r="C122" s="11" t="s">
        <v>17</v>
      </c>
      <c r="D122" s="11" t="s">
        <v>492</v>
      </c>
      <c r="E122" s="11" t="s">
        <v>493</v>
      </c>
      <c r="F122" s="11" t="s">
        <v>494</v>
      </c>
      <c r="G122" s="20" t="s">
        <v>20</v>
      </c>
      <c r="H122" s="11" t="s">
        <v>492</v>
      </c>
      <c r="I122" s="20" t="str">
        <f t="shared" si="19"/>
        <v>impellizzeri</v>
      </c>
      <c r="J122" s="20" t="str">
        <f t="shared" si="20"/>
        <v>impellizzeri</v>
      </c>
      <c r="K122" s="20" t="str">
        <f t="shared" si="21"/>
        <v>impellizzeri</v>
      </c>
      <c r="L122" s="20" t="str">
        <f t="shared" si="22"/>
        <v>ugo</v>
      </c>
      <c r="M122" s="20" t="str">
        <f t="shared" si="23"/>
        <v>u</v>
      </c>
      <c r="N122" s="20" t="s">
        <v>495</v>
      </c>
      <c r="O122" s="25" t="s">
        <v>173</v>
      </c>
      <c r="P122" s="26" t="str">
        <f t="shared" si="24"/>
        <v>exmachinef-esd18u66</v>
      </c>
      <c r="Q122" s="26" t="s">
        <v>496</v>
      </c>
      <c r="R122" s="26" t="s">
        <v>175</v>
      </c>
      <c r="S122" s="26" t="s">
        <v>176</v>
      </c>
      <c r="T122" s="26" t="s">
        <v>177</v>
      </c>
      <c r="U122" s="26" t="s">
        <v>178</v>
      </c>
      <c r="V122" s="26" t="str">
        <f t="shared" si="25"/>
        <v>exmachinef-esd18u66</v>
      </c>
      <c r="W122" s="26" t="s">
        <v>179</v>
      </c>
      <c r="X122" s="23" t="s">
        <v>959</v>
      </c>
      <c r="Y122" s="26" t="s">
        <v>180</v>
      </c>
      <c r="Z122" s="27" t="str">
        <f t="shared" si="26"/>
        <v>http://www.je-code.com/uimpellizzeri</v>
      </c>
      <c r="AA122" s="13"/>
      <c r="AB122" s="8"/>
      <c r="AC122" s="8"/>
      <c r="AD122" s="8"/>
    </row>
    <row r="123" spans="1:30" ht="15" customHeight="1" x14ac:dyDescent="0.2">
      <c r="A123" s="9">
        <f t="shared" si="27"/>
        <v>67</v>
      </c>
      <c r="B123" s="13"/>
      <c r="C123" s="11" t="s">
        <v>17</v>
      </c>
      <c r="D123" s="11" t="s">
        <v>497</v>
      </c>
      <c r="E123" s="11" t="s">
        <v>498</v>
      </c>
      <c r="F123" s="11" t="s">
        <v>499</v>
      </c>
      <c r="G123" s="20" t="s">
        <v>20</v>
      </c>
      <c r="H123" s="11" t="s">
        <v>497</v>
      </c>
      <c r="I123" s="20" t="str">
        <f t="shared" si="19"/>
        <v>jérome</v>
      </c>
      <c r="J123" s="20" t="str">
        <f t="shared" si="20"/>
        <v>jerome</v>
      </c>
      <c r="K123" s="20" t="str">
        <f t="shared" si="21"/>
        <v>jerome</v>
      </c>
      <c r="L123" s="20" t="str">
        <f t="shared" si="22"/>
        <v xml:space="preserve">hugo </v>
      </c>
      <c r="M123" s="20" t="str">
        <f t="shared" si="23"/>
        <v>h</v>
      </c>
      <c r="N123" s="20" t="s">
        <v>500</v>
      </c>
      <c r="O123" s="25" t="s">
        <v>173</v>
      </c>
      <c r="P123" s="26" t="str">
        <f t="shared" si="24"/>
        <v>exmachinef-esd18h67</v>
      </c>
      <c r="Q123" s="26" t="s">
        <v>501</v>
      </c>
      <c r="R123" s="26" t="s">
        <v>175</v>
      </c>
      <c r="S123" s="26" t="s">
        <v>176</v>
      </c>
      <c r="T123" s="26" t="s">
        <v>177</v>
      </c>
      <c r="U123" s="26" t="s">
        <v>178</v>
      </c>
      <c r="V123" s="26" t="str">
        <f t="shared" si="25"/>
        <v>exmachinef-esd18h67</v>
      </c>
      <c r="W123" s="26" t="s">
        <v>179</v>
      </c>
      <c r="X123" s="23" t="s">
        <v>959</v>
      </c>
      <c r="Y123" s="26" t="s">
        <v>180</v>
      </c>
      <c r="Z123" s="27" t="str">
        <f t="shared" si="26"/>
        <v>http://www.je-code.com/hjerome</v>
      </c>
      <c r="AA123" s="13"/>
      <c r="AB123" s="8"/>
      <c r="AC123" s="8"/>
      <c r="AD123" s="8"/>
    </row>
    <row r="124" spans="1:30" ht="15" customHeight="1" x14ac:dyDescent="0.2">
      <c r="A124" s="9">
        <f t="shared" si="27"/>
        <v>68</v>
      </c>
      <c r="B124" s="13"/>
      <c r="C124" s="11" t="s">
        <v>17</v>
      </c>
      <c r="D124" s="11" t="s">
        <v>502</v>
      </c>
      <c r="E124" s="11" t="s">
        <v>341</v>
      </c>
      <c r="F124" s="11" t="s">
        <v>503</v>
      </c>
      <c r="G124" s="20" t="s">
        <v>20</v>
      </c>
      <c r="H124" s="11" t="s">
        <v>502</v>
      </c>
      <c r="I124" s="20" t="str">
        <f t="shared" si="19"/>
        <v>lagache</v>
      </c>
      <c r="J124" s="20" t="str">
        <f t="shared" si="20"/>
        <v>lagache</v>
      </c>
      <c r="K124" s="20" t="str">
        <f t="shared" si="21"/>
        <v>lagache</v>
      </c>
      <c r="L124" s="20" t="str">
        <f t="shared" si="22"/>
        <v>gaspard</v>
      </c>
      <c r="M124" s="20" t="str">
        <f t="shared" si="23"/>
        <v>g</v>
      </c>
      <c r="N124" s="20" t="s">
        <v>504</v>
      </c>
      <c r="O124" s="25" t="s">
        <v>173</v>
      </c>
      <c r="P124" s="26" t="str">
        <f t="shared" si="24"/>
        <v>exmachinef-esd18g68</v>
      </c>
      <c r="Q124" s="26" t="s">
        <v>505</v>
      </c>
      <c r="R124" s="26" t="s">
        <v>175</v>
      </c>
      <c r="S124" s="26" t="s">
        <v>176</v>
      </c>
      <c r="T124" s="26" t="s">
        <v>177</v>
      </c>
      <c r="U124" s="26" t="s">
        <v>178</v>
      </c>
      <c r="V124" s="26" t="str">
        <f t="shared" si="25"/>
        <v>exmachinef-esd18g68</v>
      </c>
      <c r="W124" s="26" t="s">
        <v>179</v>
      </c>
      <c r="X124" s="23" t="s">
        <v>959</v>
      </c>
      <c r="Y124" s="26" t="s">
        <v>180</v>
      </c>
      <c r="Z124" s="27" t="str">
        <f t="shared" si="26"/>
        <v>http://www.je-code.com/glagache</v>
      </c>
      <c r="AA124" s="11" t="s">
        <v>181</v>
      </c>
      <c r="AB124" s="8"/>
      <c r="AC124" s="8"/>
      <c r="AD124" s="8"/>
    </row>
    <row r="125" spans="1:30" ht="15" customHeight="1" x14ac:dyDescent="0.2">
      <c r="A125" s="9">
        <f t="shared" si="27"/>
        <v>69</v>
      </c>
      <c r="B125" s="13"/>
      <c r="C125" s="11" t="s">
        <v>17</v>
      </c>
      <c r="D125" s="11" t="s">
        <v>506</v>
      </c>
      <c r="E125" s="11" t="s">
        <v>213</v>
      </c>
      <c r="F125" s="11" t="s">
        <v>507</v>
      </c>
      <c r="G125" s="20" t="s">
        <v>20</v>
      </c>
      <c r="H125" s="11" t="s">
        <v>506</v>
      </c>
      <c r="I125" s="20" t="str">
        <f t="shared" si="19"/>
        <v>lahousse</v>
      </c>
      <c r="J125" s="20" t="str">
        <f t="shared" si="20"/>
        <v>lahousse</v>
      </c>
      <c r="K125" s="20" t="str">
        <f t="shared" si="21"/>
        <v>lahousse</v>
      </c>
      <c r="L125" s="20" t="str">
        <f t="shared" si="22"/>
        <v>théo</v>
      </c>
      <c r="M125" s="20" t="str">
        <f t="shared" si="23"/>
        <v>t</v>
      </c>
      <c r="N125" s="20" t="s">
        <v>508</v>
      </c>
      <c r="O125" s="25" t="s">
        <v>173</v>
      </c>
      <c r="P125" s="26" t="str">
        <f t="shared" si="24"/>
        <v>exmachinef-esd18t69</v>
      </c>
      <c r="Q125" s="26" t="s">
        <v>509</v>
      </c>
      <c r="R125" s="26" t="s">
        <v>175</v>
      </c>
      <c r="S125" s="26" t="s">
        <v>176</v>
      </c>
      <c r="T125" s="26" t="s">
        <v>177</v>
      </c>
      <c r="U125" s="26" t="s">
        <v>178</v>
      </c>
      <c r="V125" s="26" t="str">
        <f t="shared" si="25"/>
        <v>exmachinef-esd18t69</v>
      </c>
      <c r="W125" s="26" t="s">
        <v>179</v>
      </c>
      <c r="X125" s="23" t="s">
        <v>959</v>
      </c>
      <c r="Y125" s="26" t="s">
        <v>180</v>
      </c>
      <c r="Z125" s="27" t="str">
        <f t="shared" si="26"/>
        <v>http://www.je-code.com/tlahousse</v>
      </c>
      <c r="AA125" s="10" t="s">
        <v>426</v>
      </c>
      <c r="AB125" s="8"/>
      <c r="AC125" s="8"/>
      <c r="AD125" s="8"/>
    </row>
    <row r="126" spans="1:30" ht="15" customHeight="1" x14ac:dyDescent="0.2">
      <c r="A126" s="9">
        <f t="shared" si="27"/>
        <v>70</v>
      </c>
      <c r="B126" s="13"/>
      <c r="C126" s="11" t="s">
        <v>17</v>
      </c>
      <c r="D126" s="11" t="s">
        <v>510</v>
      </c>
      <c r="E126" s="11" t="s">
        <v>511</v>
      </c>
      <c r="F126" s="11" t="s">
        <v>512</v>
      </c>
      <c r="G126" s="20" t="s">
        <v>20</v>
      </c>
      <c r="H126" s="11" t="s">
        <v>510</v>
      </c>
      <c r="I126" s="20" t="str">
        <f t="shared" si="19"/>
        <v>lazan</v>
      </c>
      <c r="J126" s="20" t="str">
        <f t="shared" si="20"/>
        <v>lazan</v>
      </c>
      <c r="K126" s="20" t="str">
        <f t="shared" si="21"/>
        <v>lazan</v>
      </c>
      <c r="L126" s="20" t="str">
        <f t="shared" si="22"/>
        <v>georges</v>
      </c>
      <c r="M126" s="20" t="str">
        <f t="shared" si="23"/>
        <v>g</v>
      </c>
      <c r="N126" s="20" t="s">
        <v>513</v>
      </c>
      <c r="O126" s="25" t="s">
        <v>173</v>
      </c>
      <c r="P126" s="26" t="str">
        <f t="shared" si="24"/>
        <v>exmachinef-esd18g70</v>
      </c>
      <c r="Q126" s="26" t="s">
        <v>514</v>
      </c>
      <c r="R126" s="26" t="s">
        <v>175</v>
      </c>
      <c r="S126" s="26" t="s">
        <v>176</v>
      </c>
      <c r="T126" s="26" t="s">
        <v>177</v>
      </c>
      <c r="U126" s="26" t="s">
        <v>178</v>
      </c>
      <c r="V126" s="26" t="str">
        <f t="shared" si="25"/>
        <v>exmachinef-esd18g70</v>
      </c>
      <c r="W126" s="26" t="s">
        <v>179</v>
      </c>
      <c r="X126" s="23" t="s">
        <v>959</v>
      </c>
      <c r="Y126" s="26" t="s">
        <v>180</v>
      </c>
      <c r="Z126" s="27" t="str">
        <f t="shared" si="26"/>
        <v>http://www.je-code.com/glazan</v>
      </c>
      <c r="AA126" s="8"/>
      <c r="AB126" s="8"/>
      <c r="AC126" s="8"/>
      <c r="AD126" s="8"/>
    </row>
    <row r="127" spans="1:30" ht="15" customHeight="1" x14ac:dyDescent="0.2">
      <c r="A127" s="9">
        <f t="shared" si="27"/>
        <v>71</v>
      </c>
      <c r="B127" s="13"/>
      <c r="C127" s="11" t="s">
        <v>17</v>
      </c>
      <c r="D127" s="11" t="s">
        <v>515</v>
      </c>
      <c r="E127" s="11" t="s">
        <v>516</v>
      </c>
      <c r="F127" s="11" t="s">
        <v>517</v>
      </c>
      <c r="G127" s="20" t="s">
        <v>20</v>
      </c>
      <c r="H127" s="11" t="s">
        <v>515</v>
      </c>
      <c r="I127" s="20" t="str">
        <f t="shared" si="19"/>
        <v>leber</v>
      </c>
      <c r="J127" s="20" t="str">
        <f t="shared" si="20"/>
        <v>leber</v>
      </c>
      <c r="K127" s="20" t="str">
        <f t="shared" si="21"/>
        <v>leber</v>
      </c>
      <c r="L127" s="20" t="str">
        <f t="shared" si="22"/>
        <v>geoffrey</v>
      </c>
      <c r="M127" s="20" t="str">
        <f t="shared" si="23"/>
        <v>g</v>
      </c>
      <c r="N127" s="20" t="s">
        <v>518</v>
      </c>
      <c r="O127" s="25" t="s">
        <v>173</v>
      </c>
      <c r="P127" s="26" t="str">
        <f t="shared" si="24"/>
        <v>exmachinef-esd18g71</v>
      </c>
      <c r="Q127" s="26" t="s">
        <v>519</v>
      </c>
      <c r="R127" s="26" t="s">
        <v>175</v>
      </c>
      <c r="S127" s="26" t="s">
        <v>176</v>
      </c>
      <c r="T127" s="26" t="s">
        <v>177</v>
      </c>
      <c r="U127" s="26" t="s">
        <v>178</v>
      </c>
      <c r="V127" s="26" t="str">
        <f t="shared" si="25"/>
        <v>exmachinef-esd18g71</v>
      </c>
      <c r="W127" s="26" t="s">
        <v>179</v>
      </c>
      <c r="X127" s="23" t="s">
        <v>959</v>
      </c>
      <c r="Y127" s="26" t="s">
        <v>180</v>
      </c>
      <c r="Z127" s="27" t="str">
        <f t="shared" si="26"/>
        <v>http://www.je-code.com/gleber</v>
      </c>
      <c r="AA127" s="8"/>
      <c r="AB127" s="8"/>
      <c r="AC127" s="8"/>
      <c r="AD127" s="8"/>
    </row>
    <row r="128" spans="1:30" ht="15" customHeight="1" x14ac:dyDescent="0.2">
      <c r="A128" s="9">
        <f t="shared" si="27"/>
        <v>72</v>
      </c>
      <c r="B128" s="13"/>
      <c r="C128" s="11" t="s">
        <v>17</v>
      </c>
      <c r="D128" s="11" t="s">
        <v>520</v>
      </c>
      <c r="E128" s="11" t="s">
        <v>183</v>
      </c>
      <c r="F128" s="11" t="s">
        <v>521</v>
      </c>
      <c r="G128" s="20" t="s">
        <v>20</v>
      </c>
      <c r="H128" s="11" t="s">
        <v>520</v>
      </c>
      <c r="I128" s="20" t="str">
        <f t="shared" si="19"/>
        <v>leclercq</v>
      </c>
      <c r="J128" s="20" t="str">
        <f t="shared" si="20"/>
        <v>leclercq</v>
      </c>
      <c r="K128" s="20" t="str">
        <f t="shared" si="21"/>
        <v>leclercq</v>
      </c>
      <c r="L128" s="20" t="str">
        <f t="shared" si="22"/>
        <v>louis</v>
      </c>
      <c r="M128" s="20" t="str">
        <f t="shared" si="23"/>
        <v>l</v>
      </c>
      <c r="N128" s="20" t="s">
        <v>522</v>
      </c>
      <c r="O128" s="25" t="s">
        <v>173</v>
      </c>
      <c r="P128" s="26" t="str">
        <f t="shared" si="24"/>
        <v>exmachinef-esd18l72</v>
      </c>
      <c r="Q128" s="26" t="s">
        <v>523</v>
      </c>
      <c r="R128" s="26" t="s">
        <v>175</v>
      </c>
      <c r="S128" s="26" t="s">
        <v>176</v>
      </c>
      <c r="T128" s="26" t="s">
        <v>177</v>
      </c>
      <c r="U128" s="26" t="s">
        <v>178</v>
      </c>
      <c r="V128" s="26" t="str">
        <f t="shared" si="25"/>
        <v>exmachinef-esd18l72</v>
      </c>
      <c r="W128" s="26" t="s">
        <v>179</v>
      </c>
      <c r="X128" s="23" t="s">
        <v>959</v>
      </c>
      <c r="Y128" s="26" t="s">
        <v>180</v>
      </c>
      <c r="Z128" s="27" t="str">
        <f t="shared" si="26"/>
        <v>http://www.je-code.com/lleclercq</v>
      </c>
      <c r="AA128" s="10" t="s">
        <v>181</v>
      </c>
      <c r="AB128" s="8"/>
      <c r="AC128" s="8"/>
      <c r="AD128" s="8"/>
    </row>
    <row r="129" spans="1:30" ht="15" customHeight="1" x14ac:dyDescent="0.2">
      <c r="A129" s="9">
        <f t="shared" si="27"/>
        <v>73</v>
      </c>
      <c r="B129" s="13"/>
      <c r="C129" s="11" t="s">
        <v>23</v>
      </c>
      <c r="D129" s="11" t="s">
        <v>524</v>
      </c>
      <c r="E129" s="11" t="s">
        <v>84</v>
      </c>
      <c r="F129" s="11" t="s">
        <v>525</v>
      </c>
      <c r="G129" s="20" t="s">
        <v>20</v>
      </c>
      <c r="H129" s="11" t="s">
        <v>524</v>
      </c>
      <c r="I129" s="20" t="str">
        <f t="shared" si="19"/>
        <v>leduc</v>
      </c>
      <c r="J129" s="20" t="str">
        <f t="shared" si="20"/>
        <v>leduc</v>
      </c>
      <c r="K129" s="20" t="str">
        <f t="shared" si="21"/>
        <v>leduc</v>
      </c>
      <c r="L129" s="20" t="str">
        <f t="shared" si="22"/>
        <v>marine</v>
      </c>
      <c r="M129" s="20" t="str">
        <f t="shared" si="23"/>
        <v>m</v>
      </c>
      <c r="N129" s="20" t="s">
        <v>526</v>
      </c>
      <c r="O129" s="25" t="s">
        <v>173</v>
      </c>
      <c r="P129" s="26" t="str">
        <f t="shared" si="24"/>
        <v>exmachinef-esd18m73</v>
      </c>
      <c r="Q129" s="26" t="s">
        <v>527</v>
      </c>
      <c r="R129" s="26" t="s">
        <v>175</v>
      </c>
      <c r="S129" s="26" t="s">
        <v>176</v>
      </c>
      <c r="T129" s="26" t="s">
        <v>177</v>
      </c>
      <c r="U129" s="26" t="s">
        <v>178</v>
      </c>
      <c r="V129" s="26" t="str">
        <f t="shared" si="25"/>
        <v>exmachinef-esd18m73</v>
      </c>
      <c r="W129" s="26" t="s">
        <v>179</v>
      </c>
      <c r="X129" s="23" t="s">
        <v>959</v>
      </c>
      <c r="Y129" s="26" t="s">
        <v>180</v>
      </c>
      <c r="Z129" s="27" t="str">
        <f t="shared" si="26"/>
        <v>http://www.je-code.com/mleduc</v>
      </c>
      <c r="AA129" s="11" t="s">
        <v>202</v>
      </c>
      <c r="AB129" s="8"/>
      <c r="AC129" s="8"/>
      <c r="AD129" s="8"/>
    </row>
    <row r="130" spans="1:30" ht="15" customHeight="1" x14ac:dyDescent="0.2">
      <c r="A130" s="9">
        <f t="shared" si="27"/>
        <v>74</v>
      </c>
      <c r="B130" s="13"/>
      <c r="C130" s="11" t="s">
        <v>23</v>
      </c>
      <c r="D130" s="11" t="s">
        <v>528</v>
      </c>
      <c r="E130" s="11" t="s">
        <v>529</v>
      </c>
      <c r="F130" s="11" t="s">
        <v>530</v>
      </c>
      <c r="G130" s="20" t="s">
        <v>20</v>
      </c>
      <c r="H130" s="11" t="s">
        <v>528</v>
      </c>
      <c r="I130" s="20" t="str">
        <f t="shared" si="19"/>
        <v>lefevre</v>
      </c>
      <c r="J130" s="20" t="str">
        <f t="shared" si="20"/>
        <v>lefevre</v>
      </c>
      <c r="K130" s="20" t="str">
        <f t="shared" si="21"/>
        <v>lefevre</v>
      </c>
      <c r="L130" s="20" t="str">
        <f t="shared" si="22"/>
        <v>diane</v>
      </c>
      <c r="M130" s="20" t="str">
        <f t="shared" si="23"/>
        <v>d</v>
      </c>
      <c r="N130" s="20" t="s">
        <v>531</v>
      </c>
      <c r="O130" s="25" t="s">
        <v>173</v>
      </c>
      <c r="P130" s="26" t="str">
        <f t="shared" si="24"/>
        <v>exmachinef-esd18d74</v>
      </c>
      <c r="Q130" s="26" t="s">
        <v>532</v>
      </c>
      <c r="R130" s="26" t="s">
        <v>175</v>
      </c>
      <c r="S130" s="26" t="s">
        <v>176</v>
      </c>
      <c r="T130" s="26" t="s">
        <v>177</v>
      </c>
      <c r="U130" s="26" t="s">
        <v>178</v>
      </c>
      <c r="V130" s="26" t="str">
        <f t="shared" si="25"/>
        <v>exmachinef-esd18d74</v>
      </c>
      <c r="W130" s="26" t="s">
        <v>179</v>
      </c>
      <c r="X130" s="23" t="s">
        <v>959</v>
      </c>
      <c r="Y130" s="26" t="s">
        <v>180</v>
      </c>
      <c r="Z130" s="27" t="str">
        <f t="shared" si="26"/>
        <v>http://www.je-code.com/dlefevre</v>
      </c>
      <c r="AA130" s="13"/>
      <c r="AB130" s="8"/>
      <c r="AC130" s="8"/>
      <c r="AD130" s="8"/>
    </row>
    <row r="131" spans="1:30" ht="15" customHeight="1" x14ac:dyDescent="0.2">
      <c r="A131" s="9">
        <f t="shared" si="27"/>
        <v>75</v>
      </c>
      <c r="B131" s="13"/>
      <c r="C131" s="11" t="s">
        <v>17</v>
      </c>
      <c r="D131" s="11" t="s">
        <v>528</v>
      </c>
      <c r="E131" s="11" t="s">
        <v>533</v>
      </c>
      <c r="F131" s="11" t="s">
        <v>534</v>
      </c>
      <c r="G131" s="20" t="s">
        <v>18</v>
      </c>
      <c r="H131" s="11" t="s">
        <v>528</v>
      </c>
      <c r="I131" s="20" t="str">
        <f t="shared" si="19"/>
        <v>lefevre</v>
      </c>
      <c r="J131" s="20" t="str">
        <f t="shared" si="20"/>
        <v>lefevre</v>
      </c>
      <c r="K131" s="20" t="str">
        <f t="shared" si="21"/>
        <v>lefevre</v>
      </c>
      <c r="L131" s="20" t="str">
        <f t="shared" si="22"/>
        <v>françois</v>
      </c>
      <c r="M131" s="20" t="str">
        <f t="shared" si="23"/>
        <v>f</v>
      </c>
      <c r="N131" s="20" t="s">
        <v>535</v>
      </c>
      <c r="O131" s="25" t="s">
        <v>173</v>
      </c>
      <c r="P131" s="26" t="str">
        <f t="shared" si="24"/>
        <v>exmachinef-esd18f75</v>
      </c>
      <c r="Q131" s="26" t="s">
        <v>536</v>
      </c>
      <c r="R131" s="26" t="s">
        <v>175</v>
      </c>
      <c r="S131" s="26" t="s">
        <v>176</v>
      </c>
      <c r="T131" s="26" t="s">
        <v>177</v>
      </c>
      <c r="U131" s="26" t="s">
        <v>178</v>
      </c>
      <c r="V131" s="26" t="str">
        <f t="shared" si="25"/>
        <v>exmachinef-esd18f75</v>
      </c>
      <c r="W131" s="26" t="s">
        <v>179</v>
      </c>
      <c r="X131" s="23" t="s">
        <v>959</v>
      </c>
      <c r="Y131" s="26" t="s">
        <v>180</v>
      </c>
      <c r="Z131" s="27" t="str">
        <f t="shared" si="26"/>
        <v>http://www.je-code.com/flefevre</v>
      </c>
      <c r="AA131" s="11" t="s">
        <v>233</v>
      </c>
      <c r="AB131" s="8"/>
      <c r="AC131" s="8"/>
      <c r="AD131" s="8"/>
    </row>
    <row r="132" spans="1:30" ht="15" customHeight="1" x14ac:dyDescent="0.2">
      <c r="A132" s="9">
        <f t="shared" si="27"/>
        <v>76</v>
      </c>
      <c r="B132" s="13"/>
      <c r="C132" s="11" t="s">
        <v>17</v>
      </c>
      <c r="D132" s="11" t="s">
        <v>537</v>
      </c>
      <c r="E132" s="11" t="s">
        <v>538</v>
      </c>
      <c r="F132" s="11" t="s">
        <v>539</v>
      </c>
      <c r="G132" s="20" t="s">
        <v>18</v>
      </c>
      <c r="H132" s="11" t="s">
        <v>537</v>
      </c>
      <c r="I132" s="20" t="str">
        <f t="shared" si="19"/>
        <v xml:space="preserve">legrand </v>
      </c>
      <c r="J132" s="20" t="str">
        <f t="shared" si="20"/>
        <v xml:space="preserve">legrand </v>
      </c>
      <c r="K132" s="20" t="str">
        <f t="shared" si="21"/>
        <v>legrand</v>
      </c>
      <c r="L132" s="20" t="str">
        <f t="shared" si="22"/>
        <v xml:space="preserve">sinclair </v>
      </c>
      <c r="M132" s="20" t="str">
        <f t="shared" si="23"/>
        <v>s</v>
      </c>
      <c r="N132" s="20" t="s">
        <v>540</v>
      </c>
      <c r="O132" s="25" t="s">
        <v>173</v>
      </c>
      <c r="P132" s="26" t="str">
        <f t="shared" si="24"/>
        <v>exmachinef-esd18s76</v>
      </c>
      <c r="Q132" s="26" t="s">
        <v>541</v>
      </c>
      <c r="R132" s="26" t="s">
        <v>175</v>
      </c>
      <c r="S132" s="26" t="s">
        <v>176</v>
      </c>
      <c r="T132" s="26" t="s">
        <v>177</v>
      </c>
      <c r="U132" s="26" t="s">
        <v>178</v>
      </c>
      <c r="V132" s="26" t="str">
        <f t="shared" si="25"/>
        <v>exmachinef-esd18s76</v>
      </c>
      <c r="W132" s="26" t="s">
        <v>179</v>
      </c>
      <c r="X132" s="23" t="s">
        <v>959</v>
      </c>
      <c r="Y132" s="26" t="s">
        <v>180</v>
      </c>
      <c r="Z132" s="27" t="str">
        <f t="shared" si="26"/>
        <v>http://www.je-code.com/slegrand</v>
      </c>
      <c r="AA132" s="10" t="s">
        <v>233</v>
      </c>
      <c r="AB132" s="8"/>
      <c r="AC132" s="8"/>
      <c r="AD132" s="8"/>
    </row>
    <row r="133" spans="1:30" ht="15" customHeight="1" x14ac:dyDescent="0.2">
      <c r="A133" s="9">
        <f t="shared" si="27"/>
        <v>77</v>
      </c>
      <c r="B133" s="13"/>
      <c r="C133" s="11" t="s">
        <v>17</v>
      </c>
      <c r="D133" s="11" t="s">
        <v>542</v>
      </c>
      <c r="E133" s="11" t="s">
        <v>543</v>
      </c>
      <c r="F133" s="11" t="s">
        <v>544</v>
      </c>
      <c r="G133" s="20" t="s">
        <v>20</v>
      </c>
      <c r="H133" s="11" t="s">
        <v>542</v>
      </c>
      <c r="I133" s="20" t="str">
        <f t="shared" si="19"/>
        <v>leleu</v>
      </c>
      <c r="J133" s="20" t="str">
        <f t="shared" si="20"/>
        <v>leleu</v>
      </c>
      <c r="K133" s="20" t="str">
        <f t="shared" si="21"/>
        <v>leleu</v>
      </c>
      <c r="L133" s="20" t="str">
        <f t="shared" si="22"/>
        <v>pierre-louis</v>
      </c>
      <c r="M133" s="20" t="str">
        <f t="shared" si="23"/>
        <v>p</v>
      </c>
      <c r="N133" s="20" t="s">
        <v>545</v>
      </c>
      <c r="O133" s="25" t="s">
        <v>173</v>
      </c>
      <c r="P133" s="26" t="str">
        <f t="shared" si="24"/>
        <v>exmachinef-esd18p77</v>
      </c>
      <c r="Q133" s="26" t="s">
        <v>546</v>
      </c>
      <c r="R133" s="26" t="s">
        <v>175</v>
      </c>
      <c r="S133" s="26" t="s">
        <v>176</v>
      </c>
      <c r="T133" s="26" t="s">
        <v>177</v>
      </c>
      <c r="U133" s="26" t="s">
        <v>178</v>
      </c>
      <c r="V133" s="26" t="str">
        <f t="shared" si="25"/>
        <v>exmachinef-esd18p77</v>
      </c>
      <c r="W133" s="26" t="s">
        <v>179</v>
      </c>
      <c r="X133" s="23" t="s">
        <v>959</v>
      </c>
      <c r="Y133" s="26" t="s">
        <v>180</v>
      </c>
      <c r="Z133" s="27" t="str">
        <f t="shared" si="26"/>
        <v>http://www.je-code.com/pleleu</v>
      </c>
      <c r="AA133" s="8"/>
      <c r="AB133" s="8"/>
      <c r="AC133" s="8"/>
      <c r="AD133" s="8"/>
    </row>
    <row r="134" spans="1:30" ht="15" customHeight="1" x14ac:dyDescent="0.2">
      <c r="A134" s="9">
        <f t="shared" si="27"/>
        <v>78</v>
      </c>
      <c r="B134" s="13"/>
      <c r="C134" s="11" t="s">
        <v>23</v>
      </c>
      <c r="D134" s="11" t="s">
        <v>36</v>
      </c>
      <c r="E134" s="11" t="s">
        <v>547</v>
      </c>
      <c r="F134" s="11" t="s">
        <v>548</v>
      </c>
      <c r="G134" s="20" t="s">
        <v>20</v>
      </c>
      <c r="H134" s="11" t="s">
        <v>36</v>
      </c>
      <c r="I134" s="20" t="str">
        <f t="shared" si="19"/>
        <v>lemaire</v>
      </c>
      <c r="J134" s="20" t="str">
        <f t="shared" si="20"/>
        <v>lemaire</v>
      </c>
      <c r="K134" s="20" t="str">
        <f t="shared" si="21"/>
        <v>lemaire</v>
      </c>
      <c r="L134" s="20" t="str">
        <f t="shared" si="22"/>
        <v>anne</v>
      </c>
      <c r="M134" s="20" t="str">
        <f t="shared" si="23"/>
        <v>a</v>
      </c>
      <c r="N134" s="20" t="s">
        <v>549</v>
      </c>
      <c r="O134" s="25" t="s">
        <v>173</v>
      </c>
      <c r="P134" s="26" t="str">
        <f t="shared" si="24"/>
        <v>exmachinef-esd18a78</v>
      </c>
      <c r="Q134" s="26" t="s">
        <v>550</v>
      </c>
      <c r="R134" s="26" t="s">
        <v>175</v>
      </c>
      <c r="S134" s="26" t="s">
        <v>176</v>
      </c>
      <c r="T134" s="26" t="s">
        <v>177</v>
      </c>
      <c r="U134" s="26" t="s">
        <v>178</v>
      </c>
      <c r="V134" s="26" t="str">
        <f t="shared" si="25"/>
        <v>exmachinef-esd18a78</v>
      </c>
      <c r="W134" s="26" t="s">
        <v>179</v>
      </c>
      <c r="X134" s="23" t="s">
        <v>959</v>
      </c>
      <c r="Y134" s="26" t="s">
        <v>180</v>
      </c>
      <c r="Z134" s="27" t="str">
        <f t="shared" si="26"/>
        <v>http://www.je-code.com/alemaire</v>
      </c>
      <c r="AA134" s="10" t="s">
        <v>202</v>
      </c>
      <c r="AB134" s="8"/>
      <c r="AC134" s="8"/>
      <c r="AD134" s="8"/>
    </row>
    <row r="135" spans="1:30" ht="15" customHeight="1" x14ac:dyDescent="0.2">
      <c r="A135" s="9">
        <f t="shared" si="27"/>
        <v>79</v>
      </c>
      <c r="B135" s="13"/>
      <c r="C135" s="11" t="s">
        <v>23</v>
      </c>
      <c r="D135" s="11" t="s">
        <v>551</v>
      </c>
      <c r="E135" s="11" t="s">
        <v>441</v>
      </c>
      <c r="F135" s="11" t="s">
        <v>552</v>
      </c>
      <c r="G135" s="20" t="s">
        <v>18</v>
      </c>
      <c r="H135" s="11" t="s">
        <v>551</v>
      </c>
      <c r="I135" s="20" t="str">
        <f t="shared" si="19"/>
        <v>leroy</v>
      </c>
      <c r="J135" s="20" t="str">
        <f t="shared" si="20"/>
        <v>leroy</v>
      </c>
      <c r="K135" s="20" t="str">
        <f t="shared" si="21"/>
        <v>leroy</v>
      </c>
      <c r="L135" s="20" t="str">
        <f t="shared" si="22"/>
        <v>mathilde</v>
      </c>
      <c r="M135" s="20" t="str">
        <f t="shared" si="23"/>
        <v>m</v>
      </c>
      <c r="N135" s="20" t="s">
        <v>553</v>
      </c>
      <c r="O135" s="25" t="s">
        <v>173</v>
      </c>
      <c r="P135" s="26" t="str">
        <f t="shared" si="24"/>
        <v>exmachinef-esd18m79</v>
      </c>
      <c r="Q135" s="26" t="s">
        <v>554</v>
      </c>
      <c r="R135" s="26" t="s">
        <v>175</v>
      </c>
      <c r="S135" s="26" t="s">
        <v>176</v>
      </c>
      <c r="T135" s="26" t="s">
        <v>177</v>
      </c>
      <c r="U135" s="26" t="s">
        <v>178</v>
      </c>
      <c r="V135" s="26" t="str">
        <f t="shared" si="25"/>
        <v>exmachinef-esd18m79</v>
      </c>
      <c r="W135" s="26" t="s">
        <v>179</v>
      </c>
      <c r="X135" s="23" t="s">
        <v>959</v>
      </c>
      <c r="Y135" s="26" t="s">
        <v>180</v>
      </c>
      <c r="Z135" s="27" t="str">
        <f t="shared" si="26"/>
        <v>http://www.je-code.com/mleroy</v>
      </c>
      <c r="AA135" s="11" t="s">
        <v>233</v>
      </c>
      <c r="AB135" s="8"/>
      <c r="AC135" s="8"/>
      <c r="AD135" s="8"/>
    </row>
    <row r="136" spans="1:30" ht="15" customHeight="1" x14ac:dyDescent="0.2">
      <c r="A136" s="9">
        <f t="shared" si="27"/>
        <v>80</v>
      </c>
      <c r="B136" s="13"/>
      <c r="C136" s="11" t="s">
        <v>17</v>
      </c>
      <c r="D136" s="11" t="s">
        <v>551</v>
      </c>
      <c r="E136" s="11" t="s">
        <v>436</v>
      </c>
      <c r="F136" s="11" t="s">
        <v>555</v>
      </c>
      <c r="G136" s="20" t="s">
        <v>20</v>
      </c>
      <c r="H136" s="11" t="s">
        <v>551</v>
      </c>
      <c r="I136" s="20" t="str">
        <f t="shared" si="19"/>
        <v>leroy</v>
      </c>
      <c r="J136" s="20" t="str">
        <f t="shared" si="20"/>
        <v>leroy</v>
      </c>
      <c r="K136" s="20" t="str">
        <f t="shared" si="21"/>
        <v>leroy</v>
      </c>
      <c r="L136" s="20" t="str">
        <f t="shared" si="22"/>
        <v>paul</v>
      </c>
      <c r="M136" s="20" t="str">
        <f t="shared" si="23"/>
        <v>p</v>
      </c>
      <c r="N136" s="20" t="s">
        <v>556</v>
      </c>
      <c r="O136" s="25" t="s">
        <v>173</v>
      </c>
      <c r="P136" s="26" t="str">
        <f t="shared" si="24"/>
        <v>exmachinef-esd18p80</v>
      </c>
      <c r="Q136" s="26" t="s">
        <v>557</v>
      </c>
      <c r="R136" s="26" t="s">
        <v>175</v>
      </c>
      <c r="S136" s="26" t="s">
        <v>176</v>
      </c>
      <c r="T136" s="26" t="s">
        <v>177</v>
      </c>
      <c r="U136" s="26" t="s">
        <v>178</v>
      </c>
      <c r="V136" s="26" t="str">
        <f t="shared" si="25"/>
        <v>exmachinef-esd18p80</v>
      </c>
      <c r="W136" s="26" t="s">
        <v>179</v>
      </c>
      <c r="X136" s="23" t="s">
        <v>959</v>
      </c>
      <c r="Y136" s="26" t="s">
        <v>180</v>
      </c>
      <c r="Z136" s="27" t="str">
        <f t="shared" si="26"/>
        <v>http://www.je-code.com/pleroy</v>
      </c>
      <c r="AA136" s="8"/>
      <c r="AB136" s="8"/>
      <c r="AC136" s="8"/>
      <c r="AD136" s="8"/>
    </row>
    <row r="137" spans="1:30" ht="15" customHeight="1" x14ac:dyDescent="0.2">
      <c r="A137" s="9">
        <f t="shared" si="27"/>
        <v>81</v>
      </c>
      <c r="B137" s="13"/>
      <c r="C137" s="11" t="s">
        <v>23</v>
      </c>
      <c r="D137" s="11" t="s">
        <v>558</v>
      </c>
      <c r="E137" s="11" t="s">
        <v>390</v>
      </c>
      <c r="F137" s="11" t="s">
        <v>559</v>
      </c>
      <c r="G137" s="20" t="s">
        <v>20</v>
      </c>
      <c r="H137" s="11" t="s">
        <v>558</v>
      </c>
      <c r="I137" s="20" t="str">
        <f t="shared" si="19"/>
        <v>lescaillet</v>
      </c>
      <c r="J137" s="20" t="str">
        <f t="shared" si="20"/>
        <v>lescaillet</v>
      </c>
      <c r="K137" s="20" t="str">
        <f t="shared" si="21"/>
        <v>lescaillet</v>
      </c>
      <c r="L137" s="20" t="str">
        <f t="shared" si="22"/>
        <v>zélie</v>
      </c>
      <c r="M137" s="20" t="str">
        <f t="shared" si="23"/>
        <v>z</v>
      </c>
      <c r="N137" s="20" t="s">
        <v>560</v>
      </c>
      <c r="O137" s="25" t="s">
        <v>173</v>
      </c>
      <c r="P137" s="26" t="str">
        <f t="shared" si="24"/>
        <v>exmachinef-esd18z81</v>
      </c>
      <c r="Q137" s="26" t="s">
        <v>561</v>
      </c>
      <c r="R137" s="26" t="s">
        <v>175</v>
      </c>
      <c r="S137" s="26" t="s">
        <v>176</v>
      </c>
      <c r="T137" s="26" t="s">
        <v>177</v>
      </c>
      <c r="U137" s="26" t="s">
        <v>178</v>
      </c>
      <c r="V137" s="26" t="str">
        <f t="shared" si="25"/>
        <v>exmachinef-esd18z81</v>
      </c>
      <c r="W137" s="26" t="s">
        <v>179</v>
      </c>
      <c r="X137" s="23" t="s">
        <v>959</v>
      </c>
      <c r="Y137" s="26" t="s">
        <v>180</v>
      </c>
      <c r="Z137" s="27" t="str">
        <f t="shared" si="26"/>
        <v>http://www.je-code.com/zlescaillet</v>
      </c>
      <c r="AA137" s="10" t="s">
        <v>211</v>
      </c>
      <c r="AB137" s="8"/>
      <c r="AC137" s="8"/>
      <c r="AD137" s="8"/>
    </row>
    <row r="138" spans="1:30" ht="15" customHeight="1" x14ac:dyDescent="0.2">
      <c r="A138" s="9">
        <f t="shared" si="27"/>
        <v>82</v>
      </c>
      <c r="B138" s="13"/>
      <c r="C138" s="11" t="s">
        <v>23</v>
      </c>
      <c r="D138" s="11" t="s">
        <v>562</v>
      </c>
      <c r="E138" s="11" t="s">
        <v>366</v>
      </c>
      <c r="F138" s="11" t="s">
        <v>563</v>
      </c>
      <c r="G138" s="20" t="s">
        <v>20</v>
      </c>
      <c r="H138" s="11" t="s">
        <v>562</v>
      </c>
      <c r="I138" s="20" t="str">
        <f t="shared" si="19"/>
        <v>lescieux</v>
      </c>
      <c r="J138" s="20" t="str">
        <f t="shared" si="20"/>
        <v>lescieux</v>
      </c>
      <c r="K138" s="20" t="str">
        <f t="shared" si="21"/>
        <v>lescieux</v>
      </c>
      <c r="L138" s="20" t="str">
        <f t="shared" si="22"/>
        <v>agathe</v>
      </c>
      <c r="M138" s="20" t="str">
        <f t="shared" si="23"/>
        <v>a</v>
      </c>
      <c r="N138" s="20" t="s">
        <v>564</v>
      </c>
      <c r="O138" s="25" t="s">
        <v>173</v>
      </c>
      <c r="P138" s="26" t="str">
        <f t="shared" si="24"/>
        <v>exmachinef-esd18a82</v>
      </c>
      <c r="Q138" s="26" t="s">
        <v>565</v>
      </c>
      <c r="R138" s="26" t="s">
        <v>175</v>
      </c>
      <c r="S138" s="26" t="s">
        <v>176</v>
      </c>
      <c r="T138" s="26" t="s">
        <v>177</v>
      </c>
      <c r="U138" s="26" t="s">
        <v>178</v>
      </c>
      <c r="V138" s="26" t="str">
        <f t="shared" si="25"/>
        <v>exmachinef-esd18a82</v>
      </c>
      <c r="W138" s="26" t="s">
        <v>179</v>
      </c>
      <c r="X138" s="23" t="s">
        <v>959</v>
      </c>
      <c r="Y138" s="26" t="s">
        <v>180</v>
      </c>
      <c r="Z138" s="27" t="str">
        <f t="shared" si="26"/>
        <v>http://www.je-code.com/alescieux</v>
      </c>
      <c r="AA138" s="10" t="s">
        <v>202</v>
      </c>
      <c r="AB138" s="8"/>
      <c r="AC138" s="8"/>
      <c r="AD138" s="8"/>
    </row>
    <row r="139" spans="1:30" ht="15" customHeight="1" x14ac:dyDescent="0.2">
      <c r="A139" s="9">
        <f t="shared" si="27"/>
        <v>83</v>
      </c>
      <c r="B139" s="13"/>
      <c r="C139" s="11" t="s">
        <v>17</v>
      </c>
      <c r="D139" s="11" t="s">
        <v>566</v>
      </c>
      <c r="E139" s="11" t="s">
        <v>567</v>
      </c>
      <c r="F139" s="11" t="s">
        <v>568</v>
      </c>
      <c r="G139" s="20" t="s">
        <v>20</v>
      </c>
      <c r="H139" s="11" t="s">
        <v>566</v>
      </c>
      <c r="I139" s="20" t="str">
        <f t="shared" si="19"/>
        <v>leveille</v>
      </c>
      <c r="J139" s="20" t="str">
        <f t="shared" si="20"/>
        <v>leveille</v>
      </c>
      <c r="K139" s="20" t="str">
        <f t="shared" si="21"/>
        <v>leveille</v>
      </c>
      <c r="L139" s="20" t="str">
        <f t="shared" si="22"/>
        <v>alfred</v>
      </c>
      <c r="M139" s="20" t="str">
        <f t="shared" si="23"/>
        <v>a</v>
      </c>
      <c r="N139" s="20" t="s">
        <v>569</v>
      </c>
      <c r="O139" s="25" t="s">
        <v>173</v>
      </c>
      <c r="P139" s="26" t="str">
        <f t="shared" si="24"/>
        <v>exmachinef-esd18a83</v>
      </c>
      <c r="Q139" s="26" t="s">
        <v>570</v>
      </c>
      <c r="R139" s="26" t="s">
        <v>175</v>
      </c>
      <c r="S139" s="26" t="s">
        <v>176</v>
      </c>
      <c r="T139" s="26" t="s">
        <v>177</v>
      </c>
      <c r="U139" s="26" t="s">
        <v>178</v>
      </c>
      <c r="V139" s="26" t="str">
        <f t="shared" si="25"/>
        <v>exmachinef-esd18a83</v>
      </c>
      <c r="W139" s="26" t="s">
        <v>179</v>
      </c>
      <c r="X139" s="23" t="s">
        <v>959</v>
      </c>
      <c r="Y139" s="26" t="s">
        <v>180</v>
      </c>
      <c r="Z139" s="27" t="str">
        <f t="shared" si="26"/>
        <v>http://www.je-code.com/aleveille</v>
      </c>
      <c r="AA139" s="8"/>
      <c r="AB139" s="8"/>
      <c r="AC139" s="8"/>
      <c r="AD139" s="8"/>
    </row>
    <row r="140" spans="1:30" ht="15" customHeight="1" x14ac:dyDescent="0.2">
      <c r="A140" s="9">
        <f t="shared" si="27"/>
        <v>84</v>
      </c>
      <c r="B140" s="13"/>
      <c r="C140" s="11" t="s">
        <v>23</v>
      </c>
      <c r="D140" s="11" t="s">
        <v>571</v>
      </c>
      <c r="E140" s="11" t="s">
        <v>572</v>
      </c>
      <c r="F140" s="11" t="s">
        <v>573</v>
      </c>
      <c r="G140" s="20" t="s">
        <v>20</v>
      </c>
      <c r="H140" s="11" t="s">
        <v>571</v>
      </c>
      <c r="I140" s="20" t="str">
        <f t="shared" si="19"/>
        <v>leveque</v>
      </c>
      <c r="J140" s="20" t="str">
        <f t="shared" si="20"/>
        <v>leveque</v>
      </c>
      <c r="K140" s="20" t="str">
        <f t="shared" si="21"/>
        <v>leveque</v>
      </c>
      <c r="L140" s="20" t="str">
        <f t="shared" si="22"/>
        <v>césarine</v>
      </c>
      <c r="M140" s="20" t="str">
        <f t="shared" si="23"/>
        <v>c</v>
      </c>
      <c r="N140" s="20" t="s">
        <v>574</v>
      </c>
      <c r="O140" s="25" t="s">
        <v>173</v>
      </c>
      <c r="P140" s="26" t="str">
        <f t="shared" si="24"/>
        <v>exmachinef-esd18c84</v>
      </c>
      <c r="Q140" s="26" t="s">
        <v>575</v>
      </c>
      <c r="R140" s="26" t="s">
        <v>175</v>
      </c>
      <c r="S140" s="26" t="s">
        <v>176</v>
      </c>
      <c r="T140" s="26" t="s">
        <v>177</v>
      </c>
      <c r="U140" s="26" t="s">
        <v>178</v>
      </c>
      <c r="V140" s="26" t="str">
        <f t="shared" si="25"/>
        <v>exmachinef-esd18c84</v>
      </c>
      <c r="W140" s="26" t="s">
        <v>179</v>
      </c>
      <c r="X140" s="23" t="s">
        <v>959</v>
      </c>
      <c r="Y140" s="26" t="s">
        <v>180</v>
      </c>
      <c r="Z140" s="27" t="str">
        <f t="shared" si="26"/>
        <v>http://www.je-code.com/cleveque</v>
      </c>
      <c r="AA140" s="11" t="s">
        <v>202</v>
      </c>
      <c r="AB140" s="8"/>
      <c r="AC140" s="8"/>
      <c r="AD140" s="8"/>
    </row>
    <row r="141" spans="1:30" ht="15" customHeight="1" x14ac:dyDescent="0.2">
      <c r="A141" s="9">
        <f t="shared" si="27"/>
        <v>85</v>
      </c>
      <c r="B141" s="13"/>
      <c r="C141" s="11" t="s">
        <v>17</v>
      </c>
      <c r="D141" s="11" t="s">
        <v>576</v>
      </c>
      <c r="E141" s="11" t="s">
        <v>577</v>
      </c>
      <c r="F141" s="11" t="s">
        <v>578</v>
      </c>
      <c r="G141" s="20" t="s">
        <v>20</v>
      </c>
      <c r="H141" s="11" t="s">
        <v>576</v>
      </c>
      <c r="I141" s="20" t="str">
        <f t="shared" si="19"/>
        <v xml:space="preserve">lisowski </v>
      </c>
      <c r="J141" s="20" t="str">
        <f t="shared" si="20"/>
        <v xml:space="preserve">lisowski </v>
      </c>
      <c r="K141" s="20" t="str">
        <f t="shared" si="21"/>
        <v>lisowski</v>
      </c>
      <c r="L141" s="20" t="str">
        <f t="shared" si="22"/>
        <v>aristide</v>
      </c>
      <c r="M141" s="20" t="str">
        <f t="shared" si="23"/>
        <v>a</v>
      </c>
      <c r="N141" s="20" t="s">
        <v>579</v>
      </c>
      <c r="O141" s="25" t="s">
        <v>173</v>
      </c>
      <c r="P141" s="26" t="str">
        <f t="shared" si="24"/>
        <v>exmachinef-esd18a85</v>
      </c>
      <c r="Q141" s="26" t="s">
        <v>580</v>
      </c>
      <c r="R141" s="26" t="s">
        <v>175</v>
      </c>
      <c r="S141" s="26" t="s">
        <v>176</v>
      </c>
      <c r="T141" s="26" t="s">
        <v>177</v>
      </c>
      <c r="U141" s="26" t="s">
        <v>178</v>
      </c>
      <c r="V141" s="26" t="str">
        <f t="shared" si="25"/>
        <v>exmachinef-esd18a85</v>
      </c>
      <c r="W141" s="26" t="s">
        <v>179</v>
      </c>
      <c r="X141" s="23" t="s">
        <v>959</v>
      </c>
      <c r="Y141" s="26" t="s">
        <v>180</v>
      </c>
      <c r="Z141" s="27" t="str">
        <f t="shared" si="26"/>
        <v>http://www.je-code.com/alisowski</v>
      </c>
      <c r="AA141" s="11" t="s">
        <v>181</v>
      </c>
      <c r="AB141" s="12"/>
      <c r="AC141" s="12"/>
      <c r="AD141" s="8"/>
    </row>
    <row r="142" spans="1:30" ht="15" customHeight="1" x14ac:dyDescent="0.2">
      <c r="A142" s="9">
        <f t="shared" si="27"/>
        <v>86</v>
      </c>
      <c r="B142" s="13"/>
      <c r="C142" s="11" t="s">
        <v>17</v>
      </c>
      <c r="D142" s="11" t="s">
        <v>581</v>
      </c>
      <c r="E142" s="11" t="s">
        <v>582</v>
      </c>
      <c r="F142" s="11" t="s">
        <v>583</v>
      </c>
      <c r="G142" s="20" t="s">
        <v>18</v>
      </c>
      <c r="H142" s="11" t="s">
        <v>581</v>
      </c>
      <c r="I142" s="20" t="str">
        <f t="shared" si="19"/>
        <v>luizet</v>
      </c>
      <c r="J142" s="20" t="str">
        <f t="shared" si="20"/>
        <v>luizet</v>
      </c>
      <c r="K142" s="20" t="str">
        <f t="shared" si="21"/>
        <v>luizet</v>
      </c>
      <c r="L142" s="20" t="str">
        <f t="shared" si="22"/>
        <v>marin</v>
      </c>
      <c r="M142" s="20" t="str">
        <f t="shared" si="23"/>
        <v>m</v>
      </c>
      <c r="N142" s="20" t="s">
        <v>584</v>
      </c>
      <c r="O142" s="25" t="s">
        <v>173</v>
      </c>
      <c r="P142" s="26" t="str">
        <f t="shared" si="24"/>
        <v>exmachinef-esd18m86</v>
      </c>
      <c r="Q142" s="26" t="s">
        <v>585</v>
      </c>
      <c r="R142" s="26" t="s">
        <v>175</v>
      </c>
      <c r="S142" s="26" t="s">
        <v>176</v>
      </c>
      <c r="T142" s="26" t="s">
        <v>177</v>
      </c>
      <c r="U142" s="26" t="s">
        <v>178</v>
      </c>
      <c r="V142" s="26" t="str">
        <f t="shared" si="25"/>
        <v>exmachinef-esd18m86</v>
      </c>
      <c r="W142" s="26" t="s">
        <v>179</v>
      </c>
      <c r="X142" s="23" t="s">
        <v>959</v>
      </c>
      <c r="Y142" s="26" t="s">
        <v>180</v>
      </c>
      <c r="Z142" s="27" t="str">
        <f t="shared" si="26"/>
        <v>http://www.je-code.com/mluizet</v>
      </c>
      <c r="AA142" s="10" t="s">
        <v>233</v>
      </c>
      <c r="AB142" s="12"/>
      <c r="AC142" s="12"/>
      <c r="AD142" s="8"/>
    </row>
    <row r="143" spans="1:30" ht="15" customHeight="1" x14ac:dyDescent="0.2">
      <c r="A143" s="9">
        <f t="shared" si="27"/>
        <v>87</v>
      </c>
      <c r="B143" s="13"/>
      <c r="C143" s="11" t="s">
        <v>17</v>
      </c>
      <c r="D143" s="11" t="s">
        <v>586</v>
      </c>
      <c r="E143" s="11" t="s">
        <v>587</v>
      </c>
      <c r="F143" s="11" t="s">
        <v>588</v>
      </c>
      <c r="G143" s="20" t="s">
        <v>20</v>
      </c>
      <c r="H143" s="11" t="s">
        <v>586</v>
      </c>
      <c r="I143" s="20" t="str">
        <f t="shared" si="19"/>
        <v>majd</v>
      </c>
      <c r="J143" s="20" t="str">
        <f t="shared" si="20"/>
        <v>majd</v>
      </c>
      <c r="K143" s="20" t="str">
        <f t="shared" si="21"/>
        <v>majd</v>
      </c>
      <c r="L143" s="20" t="str">
        <f t="shared" si="22"/>
        <v>ilias</v>
      </c>
      <c r="M143" s="20" t="str">
        <f t="shared" si="23"/>
        <v>i</v>
      </c>
      <c r="N143" s="20" t="s">
        <v>589</v>
      </c>
      <c r="O143" s="25" t="s">
        <v>173</v>
      </c>
      <c r="P143" s="26" t="str">
        <f t="shared" si="24"/>
        <v>exmachinef-esd18i87</v>
      </c>
      <c r="Q143" s="26" t="s">
        <v>590</v>
      </c>
      <c r="R143" s="26" t="s">
        <v>175</v>
      </c>
      <c r="S143" s="26" t="s">
        <v>176</v>
      </c>
      <c r="T143" s="26" t="s">
        <v>177</v>
      </c>
      <c r="U143" s="26" t="s">
        <v>178</v>
      </c>
      <c r="V143" s="26" t="str">
        <f t="shared" si="25"/>
        <v>exmachinef-esd18i87</v>
      </c>
      <c r="W143" s="26" t="s">
        <v>179</v>
      </c>
      <c r="X143" s="23" t="s">
        <v>959</v>
      </c>
      <c r="Y143" s="26" t="s">
        <v>180</v>
      </c>
      <c r="Z143" s="27" t="str">
        <f t="shared" si="26"/>
        <v>http://www.je-code.com/imajd</v>
      </c>
      <c r="AA143" s="11" t="s">
        <v>233</v>
      </c>
      <c r="AB143" s="12"/>
      <c r="AC143" s="12"/>
      <c r="AD143" s="8"/>
    </row>
    <row r="144" spans="1:30" ht="15" customHeight="1" x14ac:dyDescent="0.2">
      <c r="A144" s="9">
        <f t="shared" si="27"/>
        <v>88</v>
      </c>
      <c r="B144" s="13"/>
      <c r="C144" s="11" t="s">
        <v>23</v>
      </c>
      <c r="D144" s="11" t="s">
        <v>591</v>
      </c>
      <c r="E144" s="11" t="s">
        <v>592</v>
      </c>
      <c r="F144" s="11" t="s">
        <v>593</v>
      </c>
      <c r="G144" s="20" t="s">
        <v>20</v>
      </c>
      <c r="H144" s="11" t="s">
        <v>591</v>
      </c>
      <c r="I144" s="20" t="str">
        <f t="shared" si="19"/>
        <v>maman</v>
      </c>
      <c r="J144" s="20" t="str">
        <f t="shared" si="20"/>
        <v>maman</v>
      </c>
      <c r="K144" s="20" t="str">
        <f t="shared" si="21"/>
        <v>maman</v>
      </c>
      <c r="L144" s="20" t="str">
        <f t="shared" si="22"/>
        <v>quitterie</v>
      </c>
      <c r="M144" s="20" t="str">
        <f t="shared" si="23"/>
        <v>q</v>
      </c>
      <c r="N144" s="20" t="s">
        <v>594</v>
      </c>
      <c r="O144" s="25" t="s">
        <v>173</v>
      </c>
      <c r="P144" s="26" t="str">
        <f t="shared" si="24"/>
        <v>exmachinef-esd18q88</v>
      </c>
      <c r="Q144" s="26" t="s">
        <v>595</v>
      </c>
      <c r="R144" s="26" t="s">
        <v>175</v>
      </c>
      <c r="S144" s="26" t="s">
        <v>176</v>
      </c>
      <c r="T144" s="26" t="s">
        <v>177</v>
      </c>
      <c r="U144" s="26" t="s">
        <v>178</v>
      </c>
      <c r="V144" s="26" t="str">
        <f t="shared" si="25"/>
        <v>exmachinef-esd18q88</v>
      </c>
      <c r="W144" s="26" t="s">
        <v>179</v>
      </c>
      <c r="X144" s="23" t="s">
        <v>959</v>
      </c>
      <c r="Y144" s="26" t="s">
        <v>180</v>
      </c>
      <c r="Z144" s="27" t="str">
        <f t="shared" si="26"/>
        <v>http://www.je-code.com/qmaman</v>
      </c>
      <c r="AA144" s="11" t="s">
        <v>202</v>
      </c>
      <c r="AB144" s="12"/>
      <c r="AC144" s="12"/>
      <c r="AD144" s="8"/>
    </row>
    <row r="145" spans="1:30" ht="15" customHeight="1" x14ac:dyDescent="0.2">
      <c r="A145" s="9">
        <f t="shared" si="27"/>
        <v>89</v>
      </c>
      <c r="B145" s="13"/>
      <c r="C145" s="11" t="s">
        <v>23</v>
      </c>
      <c r="D145" s="11" t="s">
        <v>596</v>
      </c>
      <c r="E145" s="11" t="s">
        <v>597</v>
      </c>
      <c r="F145" s="11" t="s">
        <v>598</v>
      </c>
      <c r="G145" s="20" t="s">
        <v>20</v>
      </c>
      <c r="H145" s="11" t="s">
        <v>596</v>
      </c>
      <c r="I145" s="20" t="str">
        <f t="shared" si="19"/>
        <v>mantel</v>
      </c>
      <c r="J145" s="20" t="str">
        <f t="shared" si="20"/>
        <v>mantel</v>
      </c>
      <c r="K145" s="20" t="str">
        <f t="shared" si="21"/>
        <v>mantel</v>
      </c>
      <c r="L145" s="20" t="str">
        <f t="shared" si="22"/>
        <v>marie</v>
      </c>
      <c r="M145" s="20" t="str">
        <f t="shared" si="23"/>
        <v>m</v>
      </c>
      <c r="N145" s="20" t="s">
        <v>599</v>
      </c>
      <c r="O145" s="25" t="s">
        <v>173</v>
      </c>
      <c r="P145" s="26" t="str">
        <f t="shared" si="24"/>
        <v>exmachinef-esd18m89</v>
      </c>
      <c r="Q145" s="26" t="s">
        <v>600</v>
      </c>
      <c r="R145" s="26" t="s">
        <v>175</v>
      </c>
      <c r="S145" s="26" t="s">
        <v>176</v>
      </c>
      <c r="T145" s="26" t="s">
        <v>177</v>
      </c>
      <c r="U145" s="26" t="s">
        <v>178</v>
      </c>
      <c r="V145" s="26" t="str">
        <f t="shared" si="25"/>
        <v>exmachinef-esd18m89</v>
      </c>
      <c r="W145" s="26" t="s">
        <v>179</v>
      </c>
      <c r="X145" s="23" t="s">
        <v>959</v>
      </c>
      <c r="Y145" s="26" t="s">
        <v>180</v>
      </c>
      <c r="Z145" s="27" t="str">
        <f t="shared" si="26"/>
        <v>http://www.je-code.com/mmantel</v>
      </c>
      <c r="AA145" s="11" t="s">
        <v>202</v>
      </c>
      <c r="AB145" s="12"/>
      <c r="AC145" s="12"/>
      <c r="AD145" s="8"/>
    </row>
    <row r="146" spans="1:30" ht="15" customHeight="1" x14ac:dyDescent="0.2">
      <c r="A146" s="9">
        <f t="shared" si="27"/>
        <v>90</v>
      </c>
      <c r="B146" s="13"/>
      <c r="C146" s="11" t="s">
        <v>23</v>
      </c>
      <c r="D146" s="11" t="s">
        <v>601</v>
      </c>
      <c r="E146" s="11" t="s">
        <v>351</v>
      </c>
      <c r="F146" s="11" t="s">
        <v>602</v>
      </c>
      <c r="G146" s="20" t="s">
        <v>20</v>
      </c>
      <c r="H146" s="11" t="s">
        <v>601</v>
      </c>
      <c r="I146" s="20" t="str">
        <f t="shared" si="19"/>
        <v>marquant</v>
      </c>
      <c r="J146" s="20" t="str">
        <f t="shared" si="20"/>
        <v>marquant</v>
      </c>
      <c r="K146" s="20" t="str">
        <f t="shared" si="21"/>
        <v>marquant</v>
      </c>
      <c r="L146" s="20" t="str">
        <f t="shared" si="22"/>
        <v>louise</v>
      </c>
      <c r="M146" s="20" t="str">
        <f t="shared" si="23"/>
        <v>l</v>
      </c>
      <c r="N146" s="20" t="s">
        <v>603</v>
      </c>
      <c r="O146" s="25" t="s">
        <v>173</v>
      </c>
      <c r="P146" s="26" t="str">
        <f t="shared" si="24"/>
        <v>exmachinef-esd18l90</v>
      </c>
      <c r="Q146" s="26" t="s">
        <v>604</v>
      </c>
      <c r="R146" s="26" t="s">
        <v>175</v>
      </c>
      <c r="S146" s="26" t="s">
        <v>176</v>
      </c>
      <c r="T146" s="26" t="s">
        <v>177</v>
      </c>
      <c r="U146" s="26" t="s">
        <v>178</v>
      </c>
      <c r="V146" s="26" t="str">
        <f t="shared" si="25"/>
        <v>exmachinef-esd18l90</v>
      </c>
      <c r="W146" s="26" t="s">
        <v>179</v>
      </c>
      <c r="X146" s="23" t="s">
        <v>959</v>
      </c>
      <c r="Y146" s="26" t="s">
        <v>180</v>
      </c>
      <c r="Z146" s="27" t="str">
        <f t="shared" si="26"/>
        <v>http://www.je-code.com/lmarquant</v>
      </c>
      <c r="AA146" s="8"/>
      <c r="AB146" s="12"/>
      <c r="AC146" s="12"/>
      <c r="AD146" s="8"/>
    </row>
    <row r="147" spans="1:30" ht="15" customHeight="1" x14ac:dyDescent="0.2">
      <c r="A147" s="9">
        <f t="shared" si="27"/>
        <v>91</v>
      </c>
      <c r="B147" s="13"/>
      <c r="C147" s="11" t="s">
        <v>23</v>
      </c>
      <c r="D147" s="11" t="s">
        <v>605</v>
      </c>
      <c r="E147" s="11" t="s">
        <v>606</v>
      </c>
      <c r="F147" s="11" t="s">
        <v>607</v>
      </c>
      <c r="G147" s="20" t="s">
        <v>20</v>
      </c>
      <c r="H147" s="11" t="s">
        <v>605</v>
      </c>
      <c r="I147" s="20" t="str">
        <f t="shared" si="19"/>
        <v>martin</v>
      </c>
      <c r="J147" s="20" t="str">
        <f t="shared" si="20"/>
        <v>martin</v>
      </c>
      <c r="K147" s="20" t="str">
        <f t="shared" si="21"/>
        <v>martin</v>
      </c>
      <c r="L147" s="20" t="str">
        <f t="shared" si="22"/>
        <v>maricke</v>
      </c>
      <c r="M147" s="20" t="str">
        <f t="shared" si="23"/>
        <v>m</v>
      </c>
      <c r="N147" s="20" t="s">
        <v>608</v>
      </c>
      <c r="O147" s="25" t="s">
        <v>173</v>
      </c>
      <c r="P147" s="26" t="str">
        <f t="shared" si="24"/>
        <v>exmachinef-esd18m91</v>
      </c>
      <c r="Q147" s="26" t="s">
        <v>609</v>
      </c>
      <c r="R147" s="26" t="s">
        <v>175</v>
      </c>
      <c r="S147" s="26" t="s">
        <v>176</v>
      </c>
      <c r="T147" s="26" t="s">
        <v>177</v>
      </c>
      <c r="U147" s="26" t="s">
        <v>178</v>
      </c>
      <c r="V147" s="26" t="str">
        <f t="shared" si="25"/>
        <v>exmachinef-esd18m91</v>
      </c>
      <c r="W147" s="26" t="s">
        <v>179</v>
      </c>
      <c r="X147" s="23" t="s">
        <v>959</v>
      </c>
      <c r="Y147" s="26" t="s">
        <v>180</v>
      </c>
      <c r="Z147" s="27" t="str">
        <f t="shared" si="26"/>
        <v>http://www.je-code.com/mmartin</v>
      </c>
      <c r="AA147" s="8"/>
      <c r="AB147" s="12"/>
      <c r="AC147" s="12"/>
      <c r="AD147" s="8"/>
    </row>
    <row r="148" spans="1:30" ht="15" customHeight="1" x14ac:dyDescent="0.2">
      <c r="A148" s="9">
        <f t="shared" si="27"/>
        <v>92</v>
      </c>
      <c r="B148" s="13"/>
      <c r="C148" s="11" t="s">
        <v>17</v>
      </c>
      <c r="D148" s="11" t="s">
        <v>610</v>
      </c>
      <c r="E148" s="11" t="s">
        <v>611</v>
      </c>
      <c r="F148" s="11" t="s">
        <v>612</v>
      </c>
      <c r="G148" s="20" t="s">
        <v>20</v>
      </c>
      <c r="H148" s="11" t="s">
        <v>610</v>
      </c>
      <c r="I148" s="20" t="str">
        <f t="shared" si="19"/>
        <v>martinus</v>
      </c>
      <c r="J148" s="20" t="str">
        <f t="shared" si="20"/>
        <v>martinus</v>
      </c>
      <c r="K148" s="20" t="str">
        <f t="shared" si="21"/>
        <v>martinus</v>
      </c>
      <c r="L148" s="20" t="str">
        <f t="shared" si="22"/>
        <v>simon</v>
      </c>
      <c r="M148" s="20" t="str">
        <f t="shared" si="23"/>
        <v>s</v>
      </c>
      <c r="N148" s="20" t="s">
        <v>613</v>
      </c>
      <c r="O148" s="25" t="s">
        <v>173</v>
      </c>
      <c r="P148" s="26" t="str">
        <f t="shared" si="24"/>
        <v>exmachinef-esd18s92</v>
      </c>
      <c r="Q148" s="26" t="s">
        <v>614</v>
      </c>
      <c r="R148" s="26" t="s">
        <v>175</v>
      </c>
      <c r="S148" s="26" t="s">
        <v>176</v>
      </c>
      <c r="T148" s="26" t="s">
        <v>177</v>
      </c>
      <c r="U148" s="26" t="s">
        <v>178</v>
      </c>
      <c r="V148" s="26" t="str">
        <f t="shared" si="25"/>
        <v>exmachinef-esd18s92</v>
      </c>
      <c r="W148" s="26" t="s">
        <v>179</v>
      </c>
      <c r="X148" s="23" t="s">
        <v>959</v>
      </c>
      <c r="Y148" s="26" t="s">
        <v>180</v>
      </c>
      <c r="Z148" s="27" t="str">
        <f t="shared" si="26"/>
        <v>http://www.je-code.com/smartinus</v>
      </c>
      <c r="AA148" s="13"/>
      <c r="AB148" s="8"/>
      <c r="AC148" s="8"/>
      <c r="AD148" s="8"/>
    </row>
    <row r="149" spans="1:30" ht="15" customHeight="1" x14ac:dyDescent="0.2">
      <c r="A149" s="9">
        <f t="shared" si="27"/>
        <v>93</v>
      </c>
      <c r="B149" s="13"/>
      <c r="C149" s="11" t="s">
        <v>17</v>
      </c>
      <c r="D149" s="11" t="s">
        <v>615</v>
      </c>
      <c r="E149" s="11" t="s">
        <v>113</v>
      </c>
      <c r="F149" s="11" t="s">
        <v>616</v>
      </c>
      <c r="G149" s="20" t="s">
        <v>20</v>
      </c>
      <c r="H149" s="11" t="s">
        <v>615</v>
      </c>
      <c r="I149" s="20" t="str">
        <f t="shared" si="19"/>
        <v>marty</v>
      </c>
      <c r="J149" s="20" t="str">
        <f t="shared" si="20"/>
        <v>marty</v>
      </c>
      <c r="K149" s="20" t="str">
        <f t="shared" si="21"/>
        <v>marty</v>
      </c>
      <c r="L149" s="20" t="str">
        <f t="shared" si="22"/>
        <v>antoine</v>
      </c>
      <c r="M149" s="20" t="str">
        <f t="shared" si="23"/>
        <v>a</v>
      </c>
      <c r="N149" s="20" t="s">
        <v>617</v>
      </c>
      <c r="O149" s="25" t="s">
        <v>173</v>
      </c>
      <c r="P149" s="26" t="str">
        <f t="shared" si="24"/>
        <v>exmachinef-esd18a93</v>
      </c>
      <c r="Q149" s="26" t="s">
        <v>618</v>
      </c>
      <c r="R149" s="26" t="s">
        <v>175</v>
      </c>
      <c r="S149" s="26" t="s">
        <v>176</v>
      </c>
      <c r="T149" s="26" t="s">
        <v>177</v>
      </c>
      <c r="U149" s="26" t="s">
        <v>178</v>
      </c>
      <c r="V149" s="26" t="str">
        <f t="shared" si="25"/>
        <v>exmachinef-esd18a93</v>
      </c>
      <c r="W149" s="26" t="s">
        <v>179</v>
      </c>
      <c r="X149" s="23" t="s">
        <v>959</v>
      </c>
      <c r="Y149" s="26" t="s">
        <v>180</v>
      </c>
      <c r="Z149" s="27" t="str">
        <f t="shared" si="26"/>
        <v>http://www.je-code.com/amarty</v>
      </c>
      <c r="AA149" s="11" t="s">
        <v>426</v>
      </c>
      <c r="AB149" s="8"/>
      <c r="AC149" s="8"/>
      <c r="AD149" s="8"/>
    </row>
    <row r="150" spans="1:30" ht="15" customHeight="1" x14ac:dyDescent="0.2">
      <c r="A150" s="9">
        <f t="shared" si="27"/>
        <v>94</v>
      </c>
      <c r="B150" s="13"/>
      <c r="C150" s="11" t="s">
        <v>17</v>
      </c>
      <c r="D150" s="11" t="s">
        <v>619</v>
      </c>
      <c r="E150" s="11" t="s">
        <v>22</v>
      </c>
      <c r="F150" s="11" t="s">
        <v>620</v>
      </c>
      <c r="G150" s="20" t="s">
        <v>20</v>
      </c>
      <c r="H150" s="11" t="s">
        <v>619</v>
      </c>
      <c r="I150" s="20" t="str">
        <f t="shared" si="19"/>
        <v>matringhem</v>
      </c>
      <c r="J150" s="20" t="str">
        <f t="shared" si="20"/>
        <v>matringhem</v>
      </c>
      <c r="K150" s="20" t="str">
        <f t="shared" si="21"/>
        <v>matringhem</v>
      </c>
      <c r="L150" s="20" t="str">
        <f t="shared" si="22"/>
        <v>thomas</v>
      </c>
      <c r="M150" s="20" t="str">
        <f t="shared" si="23"/>
        <v>t</v>
      </c>
      <c r="N150" s="20" t="s">
        <v>621</v>
      </c>
      <c r="O150" s="25" t="s">
        <v>173</v>
      </c>
      <c r="P150" s="26" t="str">
        <f t="shared" si="24"/>
        <v>exmachinef-esd18t94</v>
      </c>
      <c r="Q150" s="26" t="s">
        <v>622</v>
      </c>
      <c r="R150" s="26" t="s">
        <v>175</v>
      </c>
      <c r="S150" s="26" t="s">
        <v>176</v>
      </c>
      <c r="T150" s="26" t="s">
        <v>177</v>
      </c>
      <c r="U150" s="26" t="s">
        <v>178</v>
      </c>
      <c r="V150" s="26" t="str">
        <f t="shared" si="25"/>
        <v>exmachinef-esd18t94</v>
      </c>
      <c r="W150" s="26" t="s">
        <v>179</v>
      </c>
      <c r="X150" s="23" t="s">
        <v>959</v>
      </c>
      <c r="Y150" s="26" t="s">
        <v>180</v>
      </c>
      <c r="Z150" s="27" t="str">
        <f t="shared" si="26"/>
        <v>http://www.je-code.com/tmatringhem</v>
      </c>
      <c r="AA150" s="11" t="s">
        <v>181</v>
      </c>
      <c r="AB150" s="8"/>
      <c r="AC150" s="8"/>
      <c r="AD150" s="8"/>
    </row>
    <row r="151" spans="1:30" ht="15" customHeight="1" x14ac:dyDescent="0.2">
      <c r="A151" s="9">
        <f t="shared" si="27"/>
        <v>95</v>
      </c>
      <c r="B151" s="13"/>
      <c r="C151" s="11" t="s">
        <v>17</v>
      </c>
      <c r="D151" s="11" t="s">
        <v>623</v>
      </c>
      <c r="E151" s="11" t="s">
        <v>624</v>
      </c>
      <c r="F151" s="11" t="s">
        <v>625</v>
      </c>
      <c r="G151" s="20" t="s">
        <v>20</v>
      </c>
      <c r="H151" s="11" t="s">
        <v>623</v>
      </c>
      <c r="I151" s="20" t="str">
        <f t="shared" si="19"/>
        <v>matton</v>
      </c>
      <c r="J151" s="20" t="str">
        <f t="shared" si="20"/>
        <v>matton</v>
      </c>
      <c r="K151" s="20" t="str">
        <f t="shared" si="21"/>
        <v>matton</v>
      </c>
      <c r="L151" s="20" t="str">
        <f t="shared" si="22"/>
        <v>pierre</v>
      </c>
      <c r="M151" s="20" t="str">
        <f t="shared" si="23"/>
        <v>p</v>
      </c>
      <c r="N151" s="20" t="s">
        <v>626</v>
      </c>
      <c r="O151" s="25" t="s">
        <v>173</v>
      </c>
      <c r="P151" s="26" t="str">
        <f t="shared" si="24"/>
        <v>exmachinef-esd18p95</v>
      </c>
      <c r="Q151" s="26" t="s">
        <v>627</v>
      </c>
      <c r="R151" s="26" t="s">
        <v>175</v>
      </c>
      <c r="S151" s="26" t="s">
        <v>176</v>
      </c>
      <c r="T151" s="26" t="s">
        <v>177</v>
      </c>
      <c r="U151" s="26" t="s">
        <v>178</v>
      </c>
      <c r="V151" s="26" t="str">
        <f t="shared" si="25"/>
        <v>exmachinef-esd18p95</v>
      </c>
      <c r="W151" s="26" t="s">
        <v>179</v>
      </c>
      <c r="X151" s="23" t="s">
        <v>959</v>
      </c>
      <c r="Y151" s="26" t="s">
        <v>180</v>
      </c>
      <c r="Z151" s="27" t="str">
        <f t="shared" si="26"/>
        <v>http://www.je-code.com/pmatton</v>
      </c>
      <c r="AA151" s="8"/>
      <c r="AB151" s="8"/>
      <c r="AC151" s="8"/>
      <c r="AD151" s="8"/>
    </row>
    <row r="152" spans="1:30" ht="15" customHeight="1" x14ac:dyDescent="0.2">
      <c r="A152" s="9">
        <f t="shared" si="27"/>
        <v>96</v>
      </c>
      <c r="B152" s="13"/>
      <c r="C152" s="11" t="s">
        <v>17</v>
      </c>
      <c r="D152" s="11" t="s">
        <v>628</v>
      </c>
      <c r="E152" s="11" t="s">
        <v>22</v>
      </c>
      <c r="F152" s="11" t="s">
        <v>629</v>
      </c>
      <c r="G152" s="20" t="s">
        <v>20</v>
      </c>
      <c r="H152" s="11" t="s">
        <v>628</v>
      </c>
      <c r="I152" s="20" t="str">
        <f t="shared" si="19"/>
        <v>meredith</v>
      </c>
      <c r="J152" s="20" t="str">
        <f t="shared" si="20"/>
        <v>meredith</v>
      </c>
      <c r="K152" s="20" t="str">
        <f t="shared" si="21"/>
        <v>meredith</v>
      </c>
      <c r="L152" s="20" t="str">
        <f t="shared" si="22"/>
        <v>thomas</v>
      </c>
      <c r="M152" s="20" t="str">
        <f t="shared" si="23"/>
        <v>t</v>
      </c>
      <c r="N152" s="20" t="s">
        <v>630</v>
      </c>
      <c r="O152" s="25" t="s">
        <v>173</v>
      </c>
      <c r="P152" s="26" t="str">
        <f t="shared" si="24"/>
        <v>exmachinef-esd18t96</v>
      </c>
      <c r="Q152" s="26" t="s">
        <v>631</v>
      </c>
      <c r="R152" s="26" t="s">
        <v>175</v>
      </c>
      <c r="S152" s="26" t="s">
        <v>176</v>
      </c>
      <c r="T152" s="26" t="s">
        <v>177</v>
      </c>
      <c r="U152" s="26" t="s">
        <v>178</v>
      </c>
      <c r="V152" s="26" t="str">
        <f t="shared" si="25"/>
        <v>exmachinef-esd18t96</v>
      </c>
      <c r="W152" s="26" t="s">
        <v>179</v>
      </c>
      <c r="X152" s="23" t="s">
        <v>959</v>
      </c>
      <c r="Y152" s="26" t="s">
        <v>180</v>
      </c>
      <c r="Z152" s="27" t="str">
        <f t="shared" si="26"/>
        <v>http://www.je-code.com/tmeredith</v>
      </c>
      <c r="AA152" s="10" t="s">
        <v>233</v>
      </c>
      <c r="AB152" s="8"/>
      <c r="AC152" s="8"/>
      <c r="AD152" s="8"/>
    </row>
    <row r="153" spans="1:30" ht="15" customHeight="1" x14ac:dyDescent="0.2">
      <c r="A153" s="9">
        <f t="shared" si="27"/>
        <v>97</v>
      </c>
      <c r="B153" s="13"/>
      <c r="C153" s="11" t="s">
        <v>17</v>
      </c>
      <c r="D153" s="11" t="s">
        <v>632</v>
      </c>
      <c r="E153" s="11" t="s">
        <v>633</v>
      </c>
      <c r="F153" s="11" t="s">
        <v>634</v>
      </c>
      <c r="G153" s="20" t="s">
        <v>20</v>
      </c>
      <c r="H153" s="11" t="s">
        <v>632</v>
      </c>
      <c r="I153" s="20" t="str">
        <f t="shared" ref="I153:I184" si="28">LOWER(D153)</f>
        <v>messaoudi</v>
      </c>
      <c r="J153" s="20" t="str">
        <f t="shared" ref="J153:J184" si="29">SUBSTITUTE(SUBSTITUTE(SUBSTITUTE(SUBSTITUTE(SUBSTITUTE(SUBSTITUTE(SUBSTITUTE(SUBSTITUTE(SUBSTITUTE(SUBSTITUTE(SUBSTITUTE(SUBSTITUTE(I153,"é","e"),"è","e"),"ê","e"),"ë","e"),"ô","o"),"ö","o"),"ï","i"),"î","i"),"ç","c"),"ù","u"),"û","u"),"ü","u")</f>
        <v>messaoudi</v>
      </c>
      <c r="K153" s="20" t="str">
        <f t="shared" ref="K153:K184" si="30">SUBSTITUTE(J153," ","")</f>
        <v>messaoudi</v>
      </c>
      <c r="L153" s="20" t="str">
        <f t="shared" ref="L153:L184" si="31">LOWER(E153)</f>
        <v xml:space="preserve">daoud </v>
      </c>
      <c r="M153" s="20" t="str">
        <f t="shared" ref="M153:M184" si="32">MID(L153,1,1)</f>
        <v>d</v>
      </c>
      <c r="N153" s="20" t="s">
        <v>635</v>
      </c>
      <c r="O153" s="25" t="s">
        <v>173</v>
      </c>
      <c r="P153" s="26" t="str">
        <f t="shared" ref="P153:P184" si="33">CONCATENATE(O153,"esd18",M153,A153)</f>
        <v>exmachinef-esd18d97</v>
      </c>
      <c r="Q153" s="26" t="s">
        <v>636</v>
      </c>
      <c r="R153" s="26" t="s">
        <v>175</v>
      </c>
      <c r="S153" s="26" t="s">
        <v>176</v>
      </c>
      <c r="T153" s="26" t="s">
        <v>177</v>
      </c>
      <c r="U153" s="26" t="s">
        <v>178</v>
      </c>
      <c r="V153" s="26" t="str">
        <f t="shared" ref="V153:V184" si="34">P153</f>
        <v>exmachinef-esd18d97</v>
      </c>
      <c r="W153" s="26" t="s">
        <v>179</v>
      </c>
      <c r="X153" s="23" t="s">
        <v>959</v>
      </c>
      <c r="Y153" s="26" t="s">
        <v>180</v>
      </c>
      <c r="Z153" s="27" t="str">
        <f t="shared" ref="Z153:Z184" si="35">CONCATENATE("http://www.je-code.com/",N153)</f>
        <v>http://www.je-code.com/dmessaoudi</v>
      </c>
      <c r="AA153" s="13"/>
      <c r="AB153" s="8"/>
      <c r="AC153" s="8"/>
      <c r="AD153" s="8"/>
    </row>
    <row r="154" spans="1:30" ht="15" customHeight="1" x14ac:dyDescent="0.2">
      <c r="A154" s="9">
        <f t="shared" ref="A154:A185" si="36">A153+1</f>
        <v>98</v>
      </c>
      <c r="B154" s="13"/>
      <c r="C154" s="11" t="s">
        <v>17</v>
      </c>
      <c r="D154" s="11" t="s">
        <v>637</v>
      </c>
      <c r="E154" s="11" t="s">
        <v>346</v>
      </c>
      <c r="F154" s="11" t="s">
        <v>638</v>
      </c>
      <c r="G154" s="20" t="s">
        <v>20</v>
      </c>
      <c r="H154" s="11" t="s">
        <v>637</v>
      </c>
      <c r="I154" s="20" t="str">
        <f t="shared" si="28"/>
        <v>molins</v>
      </c>
      <c r="J154" s="20" t="str">
        <f t="shared" si="29"/>
        <v>molins</v>
      </c>
      <c r="K154" s="20" t="str">
        <f t="shared" si="30"/>
        <v>molins</v>
      </c>
      <c r="L154" s="20" t="str">
        <f t="shared" si="31"/>
        <v>tom</v>
      </c>
      <c r="M154" s="20" t="str">
        <f t="shared" si="32"/>
        <v>t</v>
      </c>
      <c r="N154" s="20" t="s">
        <v>639</v>
      </c>
      <c r="O154" s="25" t="s">
        <v>173</v>
      </c>
      <c r="P154" s="26" t="str">
        <f t="shared" si="33"/>
        <v>exmachinef-esd18t98</v>
      </c>
      <c r="Q154" s="26" t="s">
        <v>640</v>
      </c>
      <c r="R154" s="26" t="s">
        <v>175</v>
      </c>
      <c r="S154" s="26" t="s">
        <v>176</v>
      </c>
      <c r="T154" s="26" t="s">
        <v>177</v>
      </c>
      <c r="U154" s="26" t="s">
        <v>178</v>
      </c>
      <c r="V154" s="26" t="str">
        <f t="shared" si="34"/>
        <v>exmachinef-esd18t98</v>
      </c>
      <c r="W154" s="26" t="s">
        <v>179</v>
      </c>
      <c r="X154" s="23" t="s">
        <v>959</v>
      </c>
      <c r="Y154" s="26" t="s">
        <v>180</v>
      </c>
      <c r="Z154" s="27" t="str">
        <f t="shared" si="35"/>
        <v>http://www.je-code.com/tmolins</v>
      </c>
      <c r="AA154" s="13"/>
      <c r="AB154" s="8"/>
      <c r="AC154" s="8"/>
      <c r="AD154" s="8"/>
    </row>
    <row r="155" spans="1:30" ht="15" customHeight="1" x14ac:dyDescent="0.2">
      <c r="A155" s="9">
        <f t="shared" si="36"/>
        <v>99</v>
      </c>
      <c r="B155" s="13"/>
      <c r="C155" s="11" t="s">
        <v>23</v>
      </c>
      <c r="D155" s="11" t="s">
        <v>641</v>
      </c>
      <c r="E155" s="11" t="s">
        <v>642</v>
      </c>
      <c r="F155" s="11" t="s">
        <v>643</v>
      </c>
      <c r="G155" s="20" t="s">
        <v>20</v>
      </c>
      <c r="H155" s="11" t="s">
        <v>641</v>
      </c>
      <c r="I155" s="20" t="str">
        <f t="shared" si="28"/>
        <v>morez</v>
      </c>
      <c r="J155" s="20" t="str">
        <f t="shared" si="29"/>
        <v>morez</v>
      </c>
      <c r="K155" s="20" t="str">
        <f t="shared" si="30"/>
        <v>morez</v>
      </c>
      <c r="L155" s="20" t="str">
        <f t="shared" si="31"/>
        <v>camille</v>
      </c>
      <c r="M155" s="20" t="str">
        <f t="shared" si="32"/>
        <v>c</v>
      </c>
      <c r="N155" s="20" t="s">
        <v>644</v>
      </c>
      <c r="O155" s="25" t="s">
        <v>173</v>
      </c>
      <c r="P155" s="26" t="str">
        <f t="shared" si="33"/>
        <v>exmachinef-esd18c99</v>
      </c>
      <c r="Q155" s="26" t="s">
        <v>645</v>
      </c>
      <c r="R155" s="26" t="s">
        <v>175</v>
      </c>
      <c r="S155" s="26" t="s">
        <v>176</v>
      </c>
      <c r="T155" s="26" t="s">
        <v>177</v>
      </c>
      <c r="U155" s="26" t="s">
        <v>178</v>
      </c>
      <c r="V155" s="26" t="str">
        <f t="shared" si="34"/>
        <v>exmachinef-esd18c99</v>
      </c>
      <c r="W155" s="26" t="s">
        <v>179</v>
      </c>
      <c r="X155" s="23" t="s">
        <v>959</v>
      </c>
      <c r="Y155" s="26" t="s">
        <v>180</v>
      </c>
      <c r="Z155" s="27" t="str">
        <f t="shared" si="35"/>
        <v>http://www.je-code.com/cmorez</v>
      </c>
      <c r="AA155" s="13"/>
      <c r="AB155" s="8"/>
      <c r="AC155" s="8"/>
      <c r="AD155" s="8"/>
    </row>
    <row r="156" spans="1:30" ht="15" customHeight="1" x14ac:dyDescent="0.2">
      <c r="A156" s="9">
        <f t="shared" si="36"/>
        <v>100</v>
      </c>
      <c r="B156" s="13"/>
      <c r="C156" s="11" t="s">
        <v>23</v>
      </c>
      <c r="D156" s="11" t="s">
        <v>646</v>
      </c>
      <c r="E156" s="11" t="s">
        <v>597</v>
      </c>
      <c r="F156" s="11" t="s">
        <v>647</v>
      </c>
      <c r="G156" s="20" t="s">
        <v>20</v>
      </c>
      <c r="H156" s="11" t="s">
        <v>646</v>
      </c>
      <c r="I156" s="20" t="str">
        <f t="shared" si="28"/>
        <v>mormentyn</v>
      </c>
      <c r="J156" s="20" t="str">
        <f t="shared" si="29"/>
        <v>mormentyn</v>
      </c>
      <c r="K156" s="20" t="str">
        <f t="shared" si="30"/>
        <v>mormentyn</v>
      </c>
      <c r="L156" s="20" t="str">
        <f t="shared" si="31"/>
        <v>marie</v>
      </c>
      <c r="M156" s="20" t="str">
        <f t="shared" si="32"/>
        <v>m</v>
      </c>
      <c r="N156" s="20" t="s">
        <v>648</v>
      </c>
      <c r="O156" s="25" t="s">
        <v>173</v>
      </c>
      <c r="P156" s="26" t="str">
        <f t="shared" si="33"/>
        <v>exmachinef-esd18m100</v>
      </c>
      <c r="Q156" s="26" t="s">
        <v>649</v>
      </c>
      <c r="R156" s="26" t="s">
        <v>175</v>
      </c>
      <c r="S156" s="26" t="s">
        <v>176</v>
      </c>
      <c r="T156" s="26" t="s">
        <v>177</v>
      </c>
      <c r="U156" s="26" t="s">
        <v>178</v>
      </c>
      <c r="V156" s="26" t="str">
        <f t="shared" si="34"/>
        <v>exmachinef-esd18m100</v>
      </c>
      <c r="W156" s="26" t="s">
        <v>179</v>
      </c>
      <c r="X156" s="23" t="s">
        <v>959</v>
      </c>
      <c r="Y156" s="26" t="s">
        <v>180</v>
      </c>
      <c r="Z156" s="27" t="str">
        <f t="shared" si="35"/>
        <v>http://www.je-code.com/mmormentyn</v>
      </c>
      <c r="AA156" s="8"/>
      <c r="AB156" s="8"/>
      <c r="AC156" s="8"/>
      <c r="AD156" s="8"/>
    </row>
    <row r="157" spans="1:30" ht="15" customHeight="1" x14ac:dyDescent="0.2">
      <c r="A157" s="9">
        <f t="shared" si="36"/>
        <v>101</v>
      </c>
      <c r="B157" s="13"/>
      <c r="C157" s="11" t="s">
        <v>23</v>
      </c>
      <c r="D157" s="11" t="s">
        <v>650</v>
      </c>
      <c r="E157" s="11" t="s">
        <v>165</v>
      </c>
      <c r="F157" s="11" t="s">
        <v>651</v>
      </c>
      <c r="G157" s="20" t="s">
        <v>20</v>
      </c>
      <c r="H157" s="11" t="s">
        <v>650</v>
      </c>
      <c r="I157" s="20" t="str">
        <f t="shared" si="28"/>
        <v>motte</v>
      </c>
      <c r="J157" s="20" t="str">
        <f t="shared" si="29"/>
        <v>motte</v>
      </c>
      <c r="K157" s="20" t="str">
        <f t="shared" si="30"/>
        <v>motte</v>
      </c>
      <c r="L157" s="20" t="str">
        <f t="shared" si="31"/>
        <v>jeanne</v>
      </c>
      <c r="M157" s="20" t="str">
        <f t="shared" si="32"/>
        <v>j</v>
      </c>
      <c r="N157" s="20" t="s">
        <v>652</v>
      </c>
      <c r="O157" s="25" t="s">
        <v>173</v>
      </c>
      <c r="P157" s="26" t="str">
        <f t="shared" si="33"/>
        <v>exmachinef-esd18j101</v>
      </c>
      <c r="Q157" s="26" t="s">
        <v>653</v>
      </c>
      <c r="R157" s="26" t="s">
        <v>175</v>
      </c>
      <c r="S157" s="26" t="s">
        <v>176</v>
      </c>
      <c r="T157" s="26" t="s">
        <v>177</v>
      </c>
      <c r="U157" s="26" t="s">
        <v>178</v>
      </c>
      <c r="V157" s="26" t="str">
        <f t="shared" si="34"/>
        <v>exmachinef-esd18j101</v>
      </c>
      <c r="W157" s="26" t="s">
        <v>179</v>
      </c>
      <c r="X157" s="23" t="s">
        <v>959</v>
      </c>
      <c r="Y157" s="26" t="s">
        <v>180</v>
      </c>
      <c r="Z157" s="27" t="str">
        <f t="shared" si="35"/>
        <v>http://www.je-code.com/jmotte</v>
      </c>
      <c r="AA157" s="8"/>
      <c r="AB157" s="8"/>
      <c r="AC157" s="8"/>
      <c r="AD157" s="8"/>
    </row>
    <row r="158" spans="1:30" ht="15" customHeight="1" x14ac:dyDescent="0.2">
      <c r="A158" s="9">
        <f t="shared" si="36"/>
        <v>102</v>
      </c>
      <c r="B158" s="13"/>
      <c r="C158" s="11" t="s">
        <v>17</v>
      </c>
      <c r="D158" s="11" t="s">
        <v>654</v>
      </c>
      <c r="E158" s="11" t="s">
        <v>655</v>
      </c>
      <c r="F158" s="11" t="s">
        <v>656</v>
      </c>
      <c r="G158" s="20" t="s">
        <v>20</v>
      </c>
      <c r="H158" s="11" t="s">
        <v>654</v>
      </c>
      <c r="I158" s="20" t="str">
        <f t="shared" si="28"/>
        <v>nung</v>
      </c>
      <c r="J158" s="20" t="str">
        <f t="shared" si="29"/>
        <v>nung</v>
      </c>
      <c r="K158" s="20" t="str">
        <f t="shared" si="30"/>
        <v>nung</v>
      </c>
      <c r="L158" s="20" t="str">
        <f t="shared" si="31"/>
        <v>césar</v>
      </c>
      <c r="M158" s="20" t="str">
        <f t="shared" si="32"/>
        <v>c</v>
      </c>
      <c r="N158" s="20" t="s">
        <v>657</v>
      </c>
      <c r="O158" s="25" t="s">
        <v>173</v>
      </c>
      <c r="P158" s="26" t="str">
        <f t="shared" si="33"/>
        <v>exmachinef-esd18c102</v>
      </c>
      <c r="Q158" s="26" t="s">
        <v>658</v>
      </c>
      <c r="R158" s="26" t="s">
        <v>175</v>
      </c>
      <c r="S158" s="26" t="s">
        <v>176</v>
      </c>
      <c r="T158" s="26" t="s">
        <v>177</v>
      </c>
      <c r="U158" s="26" t="s">
        <v>178</v>
      </c>
      <c r="V158" s="26" t="str">
        <f t="shared" si="34"/>
        <v>exmachinef-esd18c102</v>
      </c>
      <c r="W158" s="26" t="s">
        <v>179</v>
      </c>
      <c r="X158" s="23" t="s">
        <v>959</v>
      </c>
      <c r="Y158" s="26" t="s">
        <v>180</v>
      </c>
      <c r="Z158" s="27" t="str">
        <f t="shared" si="35"/>
        <v>http://www.je-code.com/cnung</v>
      </c>
      <c r="AA158" s="10" t="s">
        <v>233</v>
      </c>
      <c r="AB158" s="8"/>
      <c r="AC158" s="8"/>
      <c r="AD158" s="8"/>
    </row>
    <row r="159" spans="1:30" ht="15" customHeight="1" x14ac:dyDescent="0.2">
      <c r="A159" s="9">
        <f t="shared" si="36"/>
        <v>103</v>
      </c>
      <c r="B159" s="13"/>
      <c r="C159" s="11" t="s">
        <v>17</v>
      </c>
      <c r="D159" s="11" t="s">
        <v>659</v>
      </c>
      <c r="E159" s="11" t="s">
        <v>19</v>
      </c>
      <c r="F159" s="11" t="s">
        <v>660</v>
      </c>
      <c r="G159" s="20" t="s">
        <v>20</v>
      </c>
      <c r="H159" s="11" t="s">
        <v>659</v>
      </c>
      <c r="I159" s="20" t="str">
        <f t="shared" si="28"/>
        <v>nys</v>
      </c>
      <c r="J159" s="20" t="str">
        <f t="shared" si="29"/>
        <v>nys</v>
      </c>
      <c r="K159" s="20" t="str">
        <f t="shared" si="30"/>
        <v>nys</v>
      </c>
      <c r="L159" s="20" t="str">
        <f t="shared" si="31"/>
        <v>martin</v>
      </c>
      <c r="M159" s="20" t="str">
        <f t="shared" si="32"/>
        <v>m</v>
      </c>
      <c r="N159" s="20" t="s">
        <v>661</v>
      </c>
      <c r="O159" s="25" t="s">
        <v>173</v>
      </c>
      <c r="P159" s="26" t="str">
        <f t="shared" si="33"/>
        <v>exmachinef-esd18m103</v>
      </c>
      <c r="Q159" s="26" t="s">
        <v>662</v>
      </c>
      <c r="R159" s="26" t="s">
        <v>175</v>
      </c>
      <c r="S159" s="26" t="s">
        <v>176</v>
      </c>
      <c r="T159" s="26" t="s">
        <v>177</v>
      </c>
      <c r="U159" s="26" t="s">
        <v>178</v>
      </c>
      <c r="V159" s="26" t="str">
        <f t="shared" si="34"/>
        <v>exmachinef-esd18m103</v>
      </c>
      <c r="W159" s="26" t="s">
        <v>179</v>
      </c>
      <c r="X159" s="23" t="s">
        <v>959</v>
      </c>
      <c r="Y159" s="26" t="s">
        <v>180</v>
      </c>
      <c r="Z159" s="27" t="str">
        <f t="shared" si="35"/>
        <v>http://www.je-code.com/mnys</v>
      </c>
      <c r="AA159" s="8"/>
      <c r="AB159" s="8"/>
      <c r="AC159" s="8"/>
      <c r="AD159" s="8"/>
    </row>
    <row r="160" spans="1:30" ht="15" customHeight="1" x14ac:dyDescent="0.2">
      <c r="A160" s="9">
        <f t="shared" si="36"/>
        <v>104</v>
      </c>
      <c r="B160" s="13"/>
      <c r="C160" s="11" t="s">
        <v>17</v>
      </c>
      <c r="D160" s="11" t="s">
        <v>663</v>
      </c>
      <c r="E160" s="11" t="s">
        <v>664</v>
      </c>
      <c r="F160" s="11" t="s">
        <v>665</v>
      </c>
      <c r="G160" s="20" t="s">
        <v>20</v>
      </c>
      <c r="H160" s="11" t="s">
        <v>663</v>
      </c>
      <c r="I160" s="20" t="str">
        <f t="shared" si="28"/>
        <v>onana</v>
      </c>
      <c r="J160" s="20" t="str">
        <f t="shared" si="29"/>
        <v>onana</v>
      </c>
      <c r="K160" s="20" t="str">
        <f t="shared" si="30"/>
        <v>onana</v>
      </c>
      <c r="L160" s="20" t="str">
        <f t="shared" si="31"/>
        <v>mathéo</v>
      </c>
      <c r="M160" s="20" t="str">
        <f t="shared" si="32"/>
        <v>m</v>
      </c>
      <c r="N160" s="20" t="s">
        <v>666</v>
      </c>
      <c r="O160" s="25" t="s">
        <v>173</v>
      </c>
      <c r="P160" s="26" t="str">
        <f t="shared" si="33"/>
        <v>exmachinef-esd18m104</v>
      </c>
      <c r="Q160" s="26" t="s">
        <v>667</v>
      </c>
      <c r="R160" s="26" t="s">
        <v>175</v>
      </c>
      <c r="S160" s="26" t="s">
        <v>176</v>
      </c>
      <c r="T160" s="26" t="s">
        <v>177</v>
      </c>
      <c r="U160" s="26" t="s">
        <v>178</v>
      </c>
      <c r="V160" s="26" t="str">
        <f t="shared" si="34"/>
        <v>exmachinef-esd18m104</v>
      </c>
      <c r="W160" s="26" t="s">
        <v>179</v>
      </c>
      <c r="X160" s="23" t="s">
        <v>959</v>
      </c>
      <c r="Y160" s="26" t="s">
        <v>180</v>
      </c>
      <c r="Z160" s="27" t="str">
        <f t="shared" si="35"/>
        <v>http://www.je-code.com/monana</v>
      </c>
      <c r="AA160" s="8"/>
      <c r="AB160" s="8"/>
      <c r="AC160" s="8"/>
      <c r="AD160" s="8"/>
    </row>
    <row r="161" spans="1:30" ht="15" customHeight="1" x14ac:dyDescent="0.2">
      <c r="A161" s="9">
        <f t="shared" si="36"/>
        <v>105</v>
      </c>
      <c r="B161" s="13"/>
      <c r="C161" s="11" t="s">
        <v>17</v>
      </c>
      <c r="D161" s="11" t="s">
        <v>668</v>
      </c>
      <c r="E161" s="11" t="s">
        <v>120</v>
      </c>
      <c r="F161" s="11" t="s">
        <v>669</v>
      </c>
      <c r="G161" s="20" t="s">
        <v>20</v>
      </c>
      <c r="H161" s="11" t="s">
        <v>668</v>
      </c>
      <c r="I161" s="20" t="str">
        <f t="shared" si="28"/>
        <v>pielacki</v>
      </c>
      <c r="J161" s="20" t="str">
        <f t="shared" si="29"/>
        <v>pielacki</v>
      </c>
      <c r="K161" s="20" t="str">
        <f t="shared" si="30"/>
        <v>pielacki</v>
      </c>
      <c r="L161" s="20" t="str">
        <f t="shared" si="31"/>
        <v>corentin</v>
      </c>
      <c r="M161" s="20" t="str">
        <f t="shared" si="32"/>
        <v>c</v>
      </c>
      <c r="N161" s="20" t="s">
        <v>670</v>
      </c>
      <c r="O161" s="25" t="s">
        <v>173</v>
      </c>
      <c r="P161" s="26" t="str">
        <f t="shared" si="33"/>
        <v>exmachinef-esd18c105</v>
      </c>
      <c r="Q161" s="26" t="s">
        <v>671</v>
      </c>
      <c r="R161" s="26" t="s">
        <v>175</v>
      </c>
      <c r="S161" s="26" t="s">
        <v>176</v>
      </c>
      <c r="T161" s="26" t="s">
        <v>177</v>
      </c>
      <c r="U161" s="26" t="s">
        <v>178</v>
      </c>
      <c r="V161" s="26" t="str">
        <f t="shared" si="34"/>
        <v>exmachinef-esd18c105</v>
      </c>
      <c r="W161" s="26" t="s">
        <v>179</v>
      </c>
      <c r="X161" s="23" t="s">
        <v>959</v>
      </c>
      <c r="Y161" s="26" t="s">
        <v>180</v>
      </c>
      <c r="Z161" s="27" t="str">
        <f t="shared" si="35"/>
        <v>http://www.je-code.com/cpielacki</v>
      </c>
      <c r="AA161" s="8"/>
      <c r="AB161" s="8"/>
      <c r="AC161" s="8"/>
      <c r="AD161" s="8"/>
    </row>
    <row r="162" spans="1:30" ht="15" customHeight="1" x14ac:dyDescent="0.2">
      <c r="A162" s="9">
        <f t="shared" si="36"/>
        <v>106</v>
      </c>
      <c r="B162" s="13"/>
      <c r="C162" s="11" t="s">
        <v>23</v>
      </c>
      <c r="D162" s="11" t="s">
        <v>672</v>
      </c>
      <c r="E162" s="11" t="s">
        <v>673</v>
      </c>
      <c r="F162" s="11" t="s">
        <v>674</v>
      </c>
      <c r="G162" s="20" t="s">
        <v>20</v>
      </c>
      <c r="H162" s="11" t="s">
        <v>672</v>
      </c>
      <c r="I162" s="20" t="str">
        <f t="shared" si="28"/>
        <v>plus</v>
      </c>
      <c r="J162" s="20" t="str">
        <f t="shared" si="29"/>
        <v>plus</v>
      </c>
      <c r="K162" s="20" t="str">
        <f t="shared" si="30"/>
        <v>plus</v>
      </c>
      <c r="L162" s="20" t="str">
        <f t="shared" si="31"/>
        <v>eugénie</v>
      </c>
      <c r="M162" s="20" t="str">
        <f t="shared" si="32"/>
        <v>e</v>
      </c>
      <c r="N162" s="20" t="s">
        <v>675</v>
      </c>
      <c r="O162" s="25" t="s">
        <v>173</v>
      </c>
      <c r="P162" s="26" t="str">
        <f t="shared" si="33"/>
        <v>exmachinef-esd18e106</v>
      </c>
      <c r="Q162" s="26" t="s">
        <v>676</v>
      </c>
      <c r="R162" s="26" t="s">
        <v>175</v>
      </c>
      <c r="S162" s="26" t="s">
        <v>176</v>
      </c>
      <c r="T162" s="26" t="s">
        <v>177</v>
      </c>
      <c r="U162" s="26" t="s">
        <v>178</v>
      </c>
      <c r="V162" s="26" t="str">
        <f t="shared" si="34"/>
        <v>exmachinef-esd18e106</v>
      </c>
      <c r="W162" s="26" t="s">
        <v>179</v>
      </c>
      <c r="X162" s="23" t="s">
        <v>959</v>
      </c>
      <c r="Y162" s="26" t="s">
        <v>180</v>
      </c>
      <c r="Z162" s="27" t="str">
        <f t="shared" si="35"/>
        <v>http://www.je-code.com/eplus</v>
      </c>
      <c r="AA162" s="11" t="s">
        <v>181</v>
      </c>
      <c r="AB162" s="12"/>
      <c r="AC162" s="12"/>
      <c r="AD162" s="8"/>
    </row>
    <row r="163" spans="1:30" ht="15" customHeight="1" x14ac:dyDescent="0.2">
      <c r="A163" s="9">
        <f t="shared" si="36"/>
        <v>107</v>
      </c>
      <c r="B163" s="13"/>
      <c r="C163" s="11" t="s">
        <v>23</v>
      </c>
      <c r="D163" s="11" t="s">
        <v>677</v>
      </c>
      <c r="E163" s="11" t="s">
        <v>37</v>
      </c>
      <c r="F163" s="11" t="s">
        <v>678</v>
      </c>
      <c r="G163" s="20" t="s">
        <v>20</v>
      </c>
      <c r="H163" s="11" t="s">
        <v>677</v>
      </c>
      <c r="I163" s="20" t="str">
        <f t="shared" si="28"/>
        <v>prouvost</v>
      </c>
      <c r="J163" s="20" t="str">
        <f t="shared" si="29"/>
        <v>prouvost</v>
      </c>
      <c r="K163" s="20" t="str">
        <f t="shared" si="30"/>
        <v>prouvost</v>
      </c>
      <c r="L163" s="20" t="str">
        <f t="shared" si="31"/>
        <v>alix</v>
      </c>
      <c r="M163" s="20" t="str">
        <f t="shared" si="32"/>
        <v>a</v>
      </c>
      <c r="N163" s="20" t="s">
        <v>679</v>
      </c>
      <c r="O163" s="25" t="s">
        <v>173</v>
      </c>
      <c r="P163" s="26" t="str">
        <f t="shared" si="33"/>
        <v>exmachinef-esd18a107</v>
      </c>
      <c r="Q163" s="26" t="s">
        <v>680</v>
      </c>
      <c r="R163" s="26" t="s">
        <v>175</v>
      </c>
      <c r="S163" s="26" t="s">
        <v>176</v>
      </c>
      <c r="T163" s="26" t="s">
        <v>177</v>
      </c>
      <c r="U163" s="26" t="s">
        <v>178</v>
      </c>
      <c r="V163" s="26" t="str">
        <f t="shared" si="34"/>
        <v>exmachinef-esd18a107</v>
      </c>
      <c r="W163" s="26" t="s">
        <v>179</v>
      </c>
      <c r="X163" s="23" t="s">
        <v>959</v>
      </c>
      <c r="Y163" s="26" t="s">
        <v>180</v>
      </c>
      <c r="Z163" s="27" t="str">
        <f t="shared" si="35"/>
        <v>http://www.je-code.com/aprouvost</v>
      </c>
      <c r="AA163" s="13"/>
      <c r="AB163" s="12"/>
      <c r="AC163" s="12"/>
      <c r="AD163" s="8"/>
    </row>
    <row r="164" spans="1:30" ht="15" customHeight="1" x14ac:dyDescent="0.2">
      <c r="A164" s="9">
        <f t="shared" si="36"/>
        <v>108</v>
      </c>
      <c r="B164" s="13"/>
      <c r="C164" s="11" t="s">
        <v>17</v>
      </c>
      <c r="D164" s="11" t="s">
        <v>681</v>
      </c>
      <c r="E164" s="11" t="s">
        <v>285</v>
      </c>
      <c r="F164" s="11" t="s">
        <v>682</v>
      </c>
      <c r="G164" s="20" t="s">
        <v>20</v>
      </c>
      <c r="H164" s="11" t="s">
        <v>681</v>
      </c>
      <c r="I164" s="20" t="str">
        <f t="shared" si="28"/>
        <v>quandalle</v>
      </c>
      <c r="J164" s="20" t="str">
        <f t="shared" si="29"/>
        <v>quandalle</v>
      </c>
      <c r="K164" s="20" t="str">
        <f t="shared" si="30"/>
        <v>quandalle</v>
      </c>
      <c r="L164" s="20" t="str">
        <f t="shared" si="31"/>
        <v>alexandre</v>
      </c>
      <c r="M164" s="20" t="str">
        <f t="shared" si="32"/>
        <v>a</v>
      </c>
      <c r="N164" s="20" t="s">
        <v>683</v>
      </c>
      <c r="O164" s="25" t="s">
        <v>173</v>
      </c>
      <c r="P164" s="26" t="str">
        <f t="shared" si="33"/>
        <v>exmachinef-esd18a108</v>
      </c>
      <c r="Q164" s="26" t="s">
        <v>684</v>
      </c>
      <c r="R164" s="26" t="s">
        <v>175</v>
      </c>
      <c r="S164" s="26" t="s">
        <v>176</v>
      </c>
      <c r="T164" s="26" t="s">
        <v>177</v>
      </c>
      <c r="U164" s="26" t="s">
        <v>178</v>
      </c>
      <c r="V164" s="26" t="str">
        <f t="shared" si="34"/>
        <v>exmachinef-esd18a108</v>
      </c>
      <c r="W164" s="26" t="s">
        <v>179</v>
      </c>
      <c r="X164" s="23" t="s">
        <v>959</v>
      </c>
      <c r="Y164" s="26" t="s">
        <v>180</v>
      </c>
      <c r="Z164" s="27" t="str">
        <f t="shared" si="35"/>
        <v>http://www.je-code.com/aquandalle</v>
      </c>
      <c r="AA164" s="13"/>
      <c r="AB164" s="12"/>
      <c r="AC164" s="12"/>
      <c r="AD164" s="8"/>
    </row>
    <row r="165" spans="1:30" ht="15" customHeight="1" x14ac:dyDescent="0.2">
      <c r="A165" s="9">
        <f t="shared" si="36"/>
        <v>109</v>
      </c>
      <c r="B165" s="13"/>
      <c r="C165" s="11" t="s">
        <v>23</v>
      </c>
      <c r="D165" s="11" t="s">
        <v>685</v>
      </c>
      <c r="E165" s="11" t="s">
        <v>686</v>
      </c>
      <c r="F165" s="11" t="s">
        <v>687</v>
      </c>
      <c r="G165" s="20" t="s">
        <v>20</v>
      </c>
      <c r="H165" s="11" t="s">
        <v>685</v>
      </c>
      <c r="I165" s="20" t="str">
        <f t="shared" si="28"/>
        <v>raffaello</v>
      </c>
      <c r="J165" s="20" t="str">
        <f t="shared" si="29"/>
        <v>raffaello</v>
      </c>
      <c r="K165" s="20" t="str">
        <f t="shared" si="30"/>
        <v>raffaello</v>
      </c>
      <c r="L165" s="20" t="str">
        <f t="shared" si="31"/>
        <v>candice</v>
      </c>
      <c r="M165" s="20" t="str">
        <f t="shared" si="32"/>
        <v>c</v>
      </c>
      <c r="N165" s="20" t="s">
        <v>688</v>
      </c>
      <c r="O165" s="25" t="s">
        <v>173</v>
      </c>
      <c r="P165" s="26" t="str">
        <f t="shared" si="33"/>
        <v>exmachinef-esd18c109</v>
      </c>
      <c r="Q165" s="26" t="s">
        <v>689</v>
      </c>
      <c r="R165" s="26" t="s">
        <v>175</v>
      </c>
      <c r="S165" s="26" t="s">
        <v>176</v>
      </c>
      <c r="T165" s="26" t="s">
        <v>177</v>
      </c>
      <c r="U165" s="26" t="s">
        <v>178</v>
      </c>
      <c r="V165" s="26" t="str">
        <f t="shared" si="34"/>
        <v>exmachinef-esd18c109</v>
      </c>
      <c r="W165" s="26" t="s">
        <v>179</v>
      </c>
      <c r="X165" s="23" t="s">
        <v>959</v>
      </c>
      <c r="Y165" s="26" t="s">
        <v>180</v>
      </c>
      <c r="Z165" s="27" t="str">
        <f t="shared" si="35"/>
        <v>http://www.je-code.com/craffaello</v>
      </c>
      <c r="AA165" s="13"/>
      <c r="AB165" s="12"/>
      <c r="AC165" s="12"/>
      <c r="AD165" s="8"/>
    </row>
    <row r="166" spans="1:30" ht="15" customHeight="1" x14ac:dyDescent="0.2">
      <c r="A166" s="9">
        <f t="shared" si="36"/>
        <v>110</v>
      </c>
      <c r="B166" s="13"/>
      <c r="C166" s="11" t="s">
        <v>17</v>
      </c>
      <c r="D166" s="11" t="s">
        <v>690</v>
      </c>
      <c r="E166" s="11" t="s">
        <v>493</v>
      </c>
      <c r="F166" s="11" t="s">
        <v>691</v>
      </c>
      <c r="G166" s="20" t="s">
        <v>20</v>
      </c>
      <c r="H166" s="11" t="s">
        <v>690</v>
      </c>
      <c r="I166" s="20" t="str">
        <f t="shared" si="28"/>
        <v>ritucci</v>
      </c>
      <c r="J166" s="20" t="str">
        <f t="shared" si="29"/>
        <v>ritucci</v>
      </c>
      <c r="K166" s="20" t="str">
        <f t="shared" si="30"/>
        <v>ritucci</v>
      </c>
      <c r="L166" s="20" t="str">
        <f t="shared" si="31"/>
        <v>ugo</v>
      </c>
      <c r="M166" s="20" t="str">
        <f t="shared" si="32"/>
        <v>u</v>
      </c>
      <c r="N166" s="20" t="s">
        <v>692</v>
      </c>
      <c r="O166" s="25" t="s">
        <v>173</v>
      </c>
      <c r="P166" s="26" t="str">
        <f t="shared" si="33"/>
        <v>exmachinef-esd18u110</v>
      </c>
      <c r="Q166" s="26" t="s">
        <v>693</v>
      </c>
      <c r="R166" s="26" t="s">
        <v>175</v>
      </c>
      <c r="S166" s="26" t="s">
        <v>176</v>
      </c>
      <c r="T166" s="26" t="s">
        <v>177</v>
      </c>
      <c r="U166" s="26" t="s">
        <v>178</v>
      </c>
      <c r="V166" s="26" t="str">
        <f t="shared" si="34"/>
        <v>exmachinef-esd18u110</v>
      </c>
      <c r="W166" s="26" t="s">
        <v>179</v>
      </c>
      <c r="X166" s="23" t="s">
        <v>959</v>
      </c>
      <c r="Y166" s="26" t="s">
        <v>180</v>
      </c>
      <c r="Z166" s="27" t="str">
        <f t="shared" si="35"/>
        <v>http://www.je-code.com/uritucci</v>
      </c>
      <c r="AA166" s="11" t="s">
        <v>233</v>
      </c>
      <c r="AB166" s="12"/>
      <c r="AC166" s="12"/>
      <c r="AD166" s="8"/>
    </row>
    <row r="167" spans="1:30" ht="15" customHeight="1" x14ac:dyDescent="0.2">
      <c r="A167" s="9">
        <f t="shared" si="36"/>
        <v>111</v>
      </c>
      <c r="B167" s="13"/>
      <c r="C167" s="11" t="s">
        <v>17</v>
      </c>
      <c r="D167" s="11" t="s">
        <v>694</v>
      </c>
      <c r="E167" s="11" t="s">
        <v>695</v>
      </c>
      <c r="F167" s="11" t="s">
        <v>696</v>
      </c>
      <c r="G167" s="20" t="s">
        <v>20</v>
      </c>
      <c r="H167" s="11" t="s">
        <v>694</v>
      </c>
      <c r="I167" s="20" t="str">
        <f t="shared" si="28"/>
        <v>samiez</v>
      </c>
      <c r="J167" s="20" t="str">
        <f t="shared" si="29"/>
        <v>samiez</v>
      </c>
      <c r="K167" s="20" t="str">
        <f t="shared" si="30"/>
        <v>samiez</v>
      </c>
      <c r="L167" s="20" t="str">
        <f t="shared" si="31"/>
        <v>benoît</v>
      </c>
      <c r="M167" s="20" t="str">
        <f t="shared" si="32"/>
        <v>b</v>
      </c>
      <c r="N167" s="20" t="s">
        <v>697</v>
      </c>
      <c r="O167" s="25" t="s">
        <v>173</v>
      </c>
      <c r="P167" s="26" t="str">
        <f t="shared" si="33"/>
        <v>exmachinef-esd18b111</v>
      </c>
      <c r="Q167" s="26" t="s">
        <v>698</v>
      </c>
      <c r="R167" s="26" t="s">
        <v>175</v>
      </c>
      <c r="S167" s="26" t="s">
        <v>176</v>
      </c>
      <c r="T167" s="26" t="s">
        <v>177</v>
      </c>
      <c r="U167" s="26" t="s">
        <v>178</v>
      </c>
      <c r="V167" s="26" t="str">
        <f t="shared" si="34"/>
        <v>exmachinef-esd18b111</v>
      </c>
      <c r="W167" s="26" t="s">
        <v>179</v>
      </c>
      <c r="X167" s="23" t="s">
        <v>959</v>
      </c>
      <c r="Y167" s="26" t="s">
        <v>180</v>
      </c>
      <c r="Z167" s="27" t="str">
        <f t="shared" si="35"/>
        <v>http://www.je-code.com/bsamiez</v>
      </c>
      <c r="AA167" s="10" t="s">
        <v>181</v>
      </c>
      <c r="AB167" s="8"/>
      <c r="AC167" s="8"/>
      <c r="AD167" s="8"/>
    </row>
    <row r="168" spans="1:30" ht="15" customHeight="1" x14ac:dyDescent="0.2">
      <c r="A168" s="9">
        <f t="shared" si="36"/>
        <v>112</v>
      </c>
      <c r="B168" s="13"/>
      <c r="C168" s="11" t="s">
        <v>23</v>
      </c>
      <c r="D168" s="11" t="s">
        <v>699</v>
      </c>
      <c r="E168" s="11" t="s">
        <v>700</v>
      </c>
      <c r="F168" s="11" t="s">
        <v>701</v>
      </c>
      <c r="G168" s="20" t="s">
        <v>20</v>
      </c>
      <c r="H168" s="11" t="s">
        <v>699</v>
      </c>
      <c r="I168" s="20" t="str">
        <f t="shared" si="28"/>
        <v>sangaré</v>
      </c>
      <c r="J168" s="20" t="str">
        <f t="shared" si="29"/>
        <v>sangare</v>
      </c>
      <c r="K168" s="20" t="str">
        <f t="shared" si="30"/>
        <v>sangare</v>
      </c>
      <c r="L168" s="20" t="str">
        <f t="shared" si="31"/>
        <v>tirengué</v>
      </c>
      <c r="M168" s="20" t="str">
        <f t="shared" si="32"/>
        <v>t</v>
      </c>
      <c r="N168" s="20" t="s">
        <v>702</v>
      </c>
      <c r="O168" s="25" t="s">
        <v>173</v>
      </c>
      <c r="P168" s="26" t="str">
        <f t="shared" si="33"/>
        <v>exmachinef-esd18t112</v>
      </c>
      <c r="Q168" s="26" t="s">
        <v>703</v>
      </c>
      <c r="R168" s="26" t="s">
        <v>175</v>
      </c>
      <c r="S168" s="26" t="s">
        <v>176</v>
      </c>
      <c r="T168" s="26" t="s">
        <v>177</v>
      </c>
      <c r="U168" s="26" t="s">
        <v>178</v>
      </c>
      <c r="V168" s="26" t="str">
        <f t="shared" si="34"/>
        <v>exmachinef-esd18t112</v>
      </c>
      <c r="W168" s="26" t="s">
        <v>179</v>
      </c>
      <c r="X168" s="23" t="s">
        <v>959</v>
      </c>
      <c r="Y168" s="26" t="s">
        <v>180</v>
      </c>
      <c r="Z168" s="27" t="str">
        <f t="shared" si="35"/>
        <v>http://www.je-code.com/tsangare</v>
      </c>
      <c r="AA168" s="13"/>
      <c r="AB168" s="8"/>
      <c r="AC168" s="8"/>
      <c r="AD168" s="8"/>
    </row>
    <row r="169" spans="1:30" ht="15" customHeight="1" x14ac:dyDescent="0.2">
      <c r="A169" s="9">
        <f t="shared" si="36"/>
        <v>113</v>
      </c>
      <c r="B169" s="13"/>
      <c r="C169" s="11" t="s">
        <v>17</v>
      </c>
      <c r="D169" s="11" t="s">
        <v>704</v>
      </c>
      <c r="E169" s="11" t="s">
        <v>705</v>
      </c>
      <c r="F169" s="11" t="s">
        <v>706</v>
      </c>
      <c r="G169" s="20" t="s">
        <v>20</v>
      </c>
      <c r="H169" s="11" t="s">
        <v>704</v>
      </c>
      <c r="I169" s="20" t="str">
        <f t="shared" si="28"/>
        <v>scalbert</v>
      </c>
      <c r="J169" s="20" t="str">
        <f t="shared" si="29"/>
        <v>scalbert</v>
      </c>
      <c r="K169" s="20" t="str">
        <f t="shared" si="30"/>
        <v>scalbert</v>
      </c>
      <c r="L169" s="20" t="str">
        <f t="shared" si="31"/>
        <v>vianney</v>
      </c>
      <c r="M169" s="20" t="str">
        <f t="shared" si="32"/>
        <v>v</v>
      </c>
      <c r="N169" s="20" t="s">
        <v>707</v>
      </c>
      <c r="O169" s="25" t="s">
        <v>173</v>
      </c>
      <c r="P169" s="26" t="str">
        <f t="shared" si="33"/>
        <v>exmachinef-esd18v113</v>
      </c>
      <c r="Q169" s="26" t="s">
        <v>708</v>
      </c>
      <c r="R169" s="26" t="s">
        <v>175</v>
      </c>
      <c r="S169" s="26" t="s">
        <v>176</v>
      </c>
      <c r="T169" s="26" t="s">
        <v>177</v>
      </c>
      <c r="U169" s="26" t="s">
        <v>178</v>
      </c>
      <c r="V169" s="26" t="str">
        <f t="shared" si="34"/>
        <v>exmachinef-esd18v113</v>
      </c>
      <c r="W169" s="26" t="s">
        <v>179</v>
      </c>
      <c r="X169" s="23" t="s">
        <v>959</v>
      </c>
      <c r="Y169" s="26" t="s">
        <v>180</v>
      </c>
      <c r="Z169" s="27" t="str">
        <f t="shared" si="35"/>
        <v>http://www.je-code.com/vscalbert</v>
      </c>
      <c r="AA169" s="10" t="s">
        <v>181</v>
      </c>
      <c r="AB169" s="8"/>
      <c r="AC169" s="8"/>
      <c r="AD169" s="8"/>
    </row>
    <row r="170" spans="1:30" ht="15" customHeight="1" x14ac:dyDescent="0.2">
      <c r="A170" s="9">
        <f t="shared" si="36"/>
        <v>114</v>
      </c>
      <c r="B170" s="13"/>
      <c r="C170" s="11" t="s">
        <v>17</v>
      </c>
      <c r="D170" s="11" t="s">
        <v>709</v>
      </c>
      <c r="E170" s="11" t="s">
        <v>710</v>
      </c>
      <c r="F170" s="11" t="s">
        <v>711</v>
      </c>
      <c r="G170" s="20" t="s">
        <v>20</v>
      </c>
      <c r="H170" s="11" t="s">
        <v>709</v>
      </c>
      <c r="I170" s="20" t="str">
        <f t="shared" si="28"/>
        <v>schroder</v>
      </c>
      <c r="J170" s="20" t="str">
        <f t="shared" si="29"/>
        <v>schroder</v>
      </c>
      <c r="K170" s="20" t="str">
        <f t="shared" si="30"/>
        <v>schroder</v>
      </c>
      <c r="L170" s="20" t="str">
        <f t="shared" si="31"/>
        <v>sacha</v>
      </c>
      <c r="M170" s="20" t="str">
        <f t="shared" si="32"/>
        <v>s</v>
      </c>
      <c r="N170" s="20" t="s">
        <v>712</v>
      </c>
      <c r="O170" s="25" t="s">
        <v>173</v>
      </c>
      <c r="P170" s="26" t="str">
        <f t="shared" si="33"/>
        <v>exmachinef-esd18s114</v>
      </c>
      <c r="Q170" s="26" t="s">
        <v>713</v>
      </c>
      <c r="R170" s="26" t="s">
        <v>175</v>
      </c>
      <c r="S170" s="26" t="s">
        <v>176</v>
      </c>
      <c r="T170" s="26" t="s">
        <v>177</v>
      </c>
      <c r="U170" s="26" t="s">
        <v>178</v>
      </c>
      <c r="V170" s="26" t="str">
        <f t="shared" si="34"/>
        <v>exmachinef-esd18s114</v>
      </c>
      <c r="W170" s="26" t="s">
        <v>179</v>
      </c>
      <c r="X170" s="23" t="s">
        <v>959</v>
      </c>
      <c r="Y170" s="26" t="s">
        <v>180</v>
      </c>
      <c r="Z170" s="27" t="str">
        <f t="shared" si="35"/>
        <v>http://www.je-code.com/sschroder</v>
      </c>
      <c r="AA170" s="11" t="s">
        <v>233</v>
      </c>
      <c r="AB170" s="8"/>
      <c r="AC170" s="8"/>
      <c r="AD170" s="8"/>
    </row>
    <row r="171" spans="1:30" ht="15" customHeight="1" x14ac:dyDescent="0.2">
      <c r="A171" s="9">
        <f t="shared" si="36"/>
        <v>115</v>
      </c>
      <c r="B171" s="13"/>
      <c r="C171" s="11" t="s">
        <v>17</v>
      </c>
      <c r="D171" s="11" t="s">
        <v>714</v>
      </c>
      <c r="E171" s="11" t="s">
        <v>715</v>
      </c>
      <c r="F171" s="11" t="s">
        <v>716</v>
      </c>
      <c r="G171" s="20" t="s">
        <v>20</v>
      </c>
      <c r="H171" s="11" t="s">
        <v>714</v>
      </c>
      <c r="I171" s="20" t="str">
        <f t="shared" si="28"/>
        <v>scrive</v>
      </c>
      <c r="J171" s="20" t="str">
        <f t="shared" si="29"/>
        <v>scrive</v>
      </c>
      <c r="K171" s="20" t="str">
        <f t="shared" si="30"/>
        <v>scrive</v>
      </c>
      <c r="L171" s="20" t="str">
        <f t="shared" si="31"/>
        <v>benjamin</v>
      </c>
      <c r="M171" s="20" t="str">
        <f t="shared" si="32"/>
        <v>b</v>
      </c>
      <c r="N171" s="20" t="s">
        <v>717</v>
      </c>
      <c r="O171" s="25" t="s">
        <v>173</v>
      </c>
      <c r="P171" s="26" t="str">
        <f t="shared" si="33"/>
        <v>exmachinef-esd18b115</v>
      </c>
      <c r="Q171" s="26" t="s">
        <v>718</v>
      </c>
      <c r="R171" s="26" t="s">
        <v>175</v>
      </c>
      <c r="S171" s="26" t="s">
        <v>176</v>
      </c>
      <c r="T171" s="26" t="s">
        <v>177</v>
      </c>
      <c r="U171" s="26" t="s">
        <v>178</v>
      </c>
      <c r="V171" s="26" t="str">
        <f t="shared" si="34"/>
        <v>exmachinef-esd18b115</v>
      </c>
      <c r="W171" s="26" t="s">
        <v>179</v>
      </c>
      <c r="X171" s="23" t="s">
        <v>959</v>
      </c>
      <c r="Y171" s="26" t="s">
        <v>180</v>
      </c>
      <c r="Z171" s="27" t="str">
        <f t="shared" si="35"/>
        <v>http://www.je-code.com/bscrive</v>
      </c>
      <c r="AA171" s="13"/>
      <c r="AB171" s="8"/>
      <c r="AC171" s="8"/>
      <c r="AD171" s="8"/>
    </row>
    <row r="172" spans="1:30" ht="15" customHeight="1" x14ac:dyDescent="0.2">
      <c r="A172" s="9">
        <f t="shared" si="36"/>
        <v>116</v>
      </c>
      <c r="B172" s="13"/>
      <c r="C172" s="11" t="s">
        <v>17</v>
      </c>
      <c r="D172" s="11" t="s">
        <v>719</v>
      </c>
      <c r="E172" s="11" t="s">
        <v>720</v>
      </c>
      <c r="F172" s="11" t="s">
        <v>721</v>
      </c>
      <c r="G172" s="20" t="s">
        <v>20</v>
      </c>
      <c r="H172" s="11" t="s">
        <v>719</v>
      </c>
      <c r="I172" s="20" t="str">
        <f t="shared" si="28"/>
        <v>siproudhis</v>
      </c>
      <c r="J172" s="20" t="str">
        <f t="shared" si="29"/>
        <v>siproudhis</v>
      </c>
      <c r="K172" s="20" t="str">
        <f t="shared" si="30"/>
        <v>siproudhis</v>
      </c>
      <c r="L172" s="20" t="str">
        <f t="shared" si="31"/>
        <v>arnaud</v>
      </c>
      <c r="M172" s="20" t="str">
        <f t="shared" si="32"/>
        <v>a</v>
      </c>
      <c r="N172" s="20" t="s">
        <v>722</v>
      </c>
      <c r="O172" s="25" t="s">
        <v>173</v>
      </c>
      <c r="P172" s="26" t="str">
        <f t="shared" si="33"/>
        <v>exmachinef-esd18a116</v>
      </c>
      <c r="Q172" s="26" t="s">
        <v>723</v>
      </c>
      <c r="R172" s="26" t="s">
        <v>175</v>
      </c>
      <c r="S172" s="26" t="s">
        <v>176</v>
      </c>
      <c r="T172" s="26" t="s">
        <v>177</v>
      </c>
      <c r="U172" s="26" t="s">
        <v>178</v>
      </c>
      <c r="V172" s="26" t="str">
        <f t="shared" si="34"/>
        <v>exmachinef-esd18a116</v>
      </c>
      <c r="W172" s="26" t="s">
        <v>179</v>
      </c>
      <c r="X172" s="23" t="s">
        <v>959</v>
      </c>
      <c r="Y172" s="26" t="s">
        <v>180</v>
      </c>
      <c r="Z172" s="27" t="str">
        <f t="shared" si="35"/>
        <v>http://www.je-code.com/asiproudhis</v>
      </c>
      <c r="AA172" s="8"/>
      <c r="AB172" s="8"/>
      <c r="AC172" s="8"/>
      <c r="AD172" s="8"/>
    </row>
    <row r="173" spans="1:30" ht="15" customHeight="1" x14ac:dyDescent="0.2">
      <c r="A173" s="9">
        <f t="shared" si="36"/>
        <v>117</v>
      </c>
      <c r="B173" s="13"/>
      <c r="C173" s="11" t="s">
        <v>17</v>
      </c>
      <c r="D173" s="11" t="s">
        <v>724</v>
      </c>
      <c r="E173" s="11" t="s">
        <v>725</v>
      </c>
      <c r="F173" s="11" t="s">
        <v>726</v>
      </c>
      <c r="G173" s="20" t="s">
        <v>20</v>
      </c>
      <c r="H173" s="11" t="s">
        <v>724</v>
      </c>
      <c r="I173" s="20" t="str">
        <f t="shared" si="28"/>
        <v>six</v>
      </c>
      <c r="J173" s="20" t="str">
        <f t="shared" si="29"/>
        <v>six</v>
      </c>
      <c r="K173" s="20" t="str">
        <f t="shared" si="30"/>
        <v>six</v>
      </c>
      <c r="L173" s="20" t="str">
        <f t="shared" si="31"/>
        <v>théodore</v>
      </c>
      <c r="M173" s="20" t="str">
        <f t="shared" si="32"/>
        <v>t</v>
      </c>
      <c r="N173" s="20" t="s">
        <v>727</v>
      </c>
      <c r="O173" s="25" t="s">
        <v>173</v>
      </c>
      <c r="P173" s="26" t="str">
        <f t="shared" si="33"/>
        <v>exmachinef-esd18t117</v>
      </c>
      <c r="Q173" s="26" t="s">
        <v>728</v>
      </c>
      <c r="R173" s="26" t="s">
        <v>175</v>
      </c>
      <c r="S173" s="26" t="s">
        <v>176</v>
      </c>
      <c r="T173" s="26" t="s">
        <v>177</v>
      </c>
      <c r="U173" s="26" t="s">
        <v>178</v>
      </c>
      <c r="V173" s="26" t="str">
        <f t="shared" si="34"/>
        <v>exmachinef-esd18t117</v>
      </c>
      <c r="W173" s="26" t="s">
        <v>179</v>
      </c>
      <c r="X173" s="23" t="s">
        <v>959</v>
      </c>
      <c r="Y173" s="26" t="s">
        <v>180</v>
      </c>
      <c r="Z173" s="27" t="str">
        <f t="shared" si="35"/>
        <v>http://www.je-code.com/tsix</v>
      </c>
      <c r="AA173" s="13"/>
      <c r="AB173" s="8"/>
      <c r="AC173" s="8"/>
      <c r="AD173" s="8"/>
    </row>
    <row r="174" spans="1:30" ht="15" customHeight="1" x14ac:dyDescent="0.2">
      <c r="A174" s="9">
        <f t="shared" si="36"/>
        <v>118</v>
      </c>
      <c r="B174" s="13"/>
      <c r="C174" s="11" t="s">
        <v>17</v>
      </c>
      <c r="D174" s="11" t="s">
        <v>729</v>
      </c>
      <c r="E174" s="11" t="s">
        <v>730</v>
      </c>
      <c r="F174" s="11" t="s">
        <v>731</v>
      </c>
      <c r="G174" s="20" t="s">
        <v>20</v>
      </c>
      <c r="H174" s="11" t="s">
        <v>729</v>
      </c>
      <c r="I174" s="20" t="str">
        <f t="shared" si="28"/>
        <v>sourd</v>
      </c>
      <c r="J174" s="20" t="str">
        <f t="shared" si="29"/>
        <v>sourd</v>
      </c>
      <c r="K174" s="20" t="str">
        <f t="shared" si="30"/>
        <v>sourd</v>
      </c>
      <c r="L174" s="20" t="str">
        <f t="shared" si="31"/>
        <v>elias</v>
      </c>
      <c r="M174" s="20" t="str">
        <f t="shared" si="32"/>
        <v>e</v>
      </c>
      <c r="N174" s="20" t="s">
        <v>732</v>
      </c>
      <c r="O174" s="25" t="s">
        <v>173</v>
      </c>
      <c r="P174" s="26" t="str">
        <f t="shared" si="33"/>
        <v>exmachinef-esd18e118</v>
      </c>
      <c r="Q174" s="26" t="s">
        <v>733</v>
      </c>
      <c r="R174" s="26" t="s">
        <v>175</v>
      </c>
      <c r="S174" s="26" t="s">
        <v>176</v>
      </c>
      <c r="T174" s="26" t="s">
        <v>177</v>
      </c>
      <c r="U174" s="26" t="s">
        <v>178</v>
      </c>
      <c r="V174" s="26" t="str">
        <f t="shared" si="34"/>
        <v>exmachinef-esd18e118</v>
      </c>
      <c r="W174" s="26" t="s">
        <v>179</v>
      </c>
      <c r="X174" s="23" t="s">
        <v>959</v>
      </c>
      <c r="Y174" s="26" t="s">
        <v>180</v>
      </c>
      <c r="Z174" s="27" t="str">
        <f t="shared" si="35"/>
        <v>http://www.je-code.com/esourd</v>
      </c>
      <c r="AA174" s="13"/>
      <c r="AB174" s="8"/>
      <c r="AC174" s="8"/>
      <c r="AD174" s="8"/>
    </row>
    <row r="175" spans="1:30" ht="15" customHeight="1" x14ac:dyDescent="0.2">
      <c r="A175" s="9">
        <f t="shared" si="36"/>
        <v>119</v>
      </c>
      <c r="B175" s="13"/>
      <c r="C175" s="11" t="s">
        <v>23</v>
      </c>
      <c r="D175" s="11" t="s">
        <v>734</v>
      </c>
      <c r="E175" s="11" t="s">
        <v>735</v>
      </c>
      <c r="F175" s="11" t="s">
        <v>736</v>
      </c>
      <c r="G175" s="20" t="s">
        <v>20</v>
      </c>
      <c r="H175" s="11" t="s">
        <v>734</v>
      </c>
      <c r="I175" s="20" t="str">
        <f t="shared" si="28"/>
        <v>streck</v>
      </c>
      <c r="J175" s="20" t="str">
        <f t="shared" si="29"/>
        <v>streck</v>
      </c>
      <c r="K175" s="20" t="str">
        <f t="shared" si="30"/>
        <v>streck</v>
      </c>
      <c r="L175" s="20" t="str">
        <f t="shared" si="31"/>
        <v>philippine</v>
      </c>
      <c r="M175" s="20" t="str">
        <f t="shared" si="32"/>
        <v>p</v>
      </c>
      <c r="N175" s="20" t="s">
        <v>737</v>
      </c>
      <c r="O175" s="25" t="s">
        <v>173</v>
      </c>
      <c r="P175" s="26" t="str">
        <f t="shared" si="33"/>
        <v>exmachinef-esd18p119</v>
      </c>
      <c r="Q175" s="26" t="s">
        <v>738</v>
      </c>
      <c r="R175" s="26" t="s">
        <v>175</v>
      </c>
      <c r="S175" s="26" t="s">
        <v>176</v>
      </c>
      <c r="T175" s="26" t="s">
        <v>177</v>
      </c>
      <c r="U175" s="26" t="s">
        <v>178</v>
      </c>
      <c r="V175" s="26" t="str">
        <f t="shared" si="34"/>
        <v>exmachinef-esd18p119</v>
      </c>
      <c r="W175" s="26" t="s">
        <v>179</v>
      </c>
      <c r="X175" s="23" t="s">
        <v>959</v>
      </c>
      <c r="Y175" s="26" t="s">
        <v>180</v>
      </c>
      <c r="Z175" s="27" t="str">
        <f t="shared" si="35"/>
        <v>http://www.je-code.com/pstreck</v>
      </c>
      <c r="AA175" s="13"/>
      <c r="AB175" s="8"/>
      <c r="AC175" s="8"/>
      <c r="AD175" s="8"/>
    </row>
    <row r="176" spans="1:30" ht="15" customHeight="1" x14ac:dyDescent="0.2">
      <c r="A176" s="9">
        <f t="shared" si="36"/>
        <v>120</v>
      </c>
      <c r="B176" s="13"/>
      <c r="C176" s="11" t="s">
        <v>17</v>
      </c>
      <c r="D176" s="11" t="s">
        <v>739</v>
      </c>
      <c r="E176" s="11" t="s">
        <v>740</v>
      </c>
      <c r="F176" s="11" t="s">
        <v>741</v>
      </c>
      <c r="G176" s="20" t="s">
        <v>20</v>
      </c>
      <c r="H176" s="11" t="s">
        <v>739</v>
      </c>
      <c r="I176" s="20" t="str">
        <f t="shared" si="28"/>
        <v>teneur</v>
      </c>
      <c r="J176" s="20" t="str">
        <f t="shared" si="29"/>
        <v>teneur</v>
      </c>
      <c r="K176" s="20" t="str">
        <f t="shared" si="30"/>
        <v>teneur</v>
      </c>
      <c r="L176" s="20" t="str">
        <f t="shared" si="31"/>
        <v>axel</v>
      </c>
      <c r="M176" s="20" t="str">
        <f t="shared" si="32"/>
        <v>a</v>
      </c>
      <c r="N176" s="20" t="s">
        <v>742</v>
      </c>
      <c r="O176" s="25" t="s">
        <v>173</v>
      </c>
      <c r="P176" s="26" t="str">
        <f t="shared" si="33"/>
        <v>exmachinef-esd18a120</v>
      </c>
      <c r="Q176" s="26" t="s">
        <v>743</v>
      </c>
      <c r="R176" s="26" t="s">
        <v>175</v>
      </c>
      <c r="S176" s="26" t="s">
        <v>176</v>
      </c>
      <c r="T176" s="26" t="s">
        <v>177</v>
      </c>
      <c r="U176" s="26" t="s">
        <v>178</v>
      </c>
      <c r="V176" s="26" t="str">
        <f t="shared" si="34"/>
        <v>exmachinef-esd18a120</v>
      </c>
      <c r="W176" s="26" t="s">
        <v>179</v>
      </c>
      <c r="X176" s="23" t="s">
        <v>959</v>
      </c>
      <c r="Y176" s="26" t="s">
        <v>180</v>
      </c>
      <c r="Z176" s="27" t="str">
        <f t="shared" si="35"/>
        <v>http://www.je-code.com/ateneur</v>
      </c>
      <c r="AA176" s="11" t="s">
        <v>202</v>
      </c>
      <c r="AB176" s="8"/>
      <c r="AC176" s="8"/>
      <c r="AD176" s="8"/>
    </row>
    <row r="177" spans="1:30" ht="15" customHeight="1" x14ac:dyDescent="0.2">
      <c r="A177" s="9">
        <f t="shared" si="36"/>
        <v>121</v>
      </c>
      <c r="B177" s="13"/>
      <c r="C177" s="11" t="s">
        <v>17</v>
      </c>
      <c r="D177" s="11" t="s">
        <v>744</v>
      </c>
      <c r="E177" s="11" t="s">
        <v>745</v>
      </c>
      <c r="F177" s="11" t="s">
        <v>746</v>
      </c>
      <c r="G177" s="20" t="s">
        <v>20</v>
      </c>
      <c r="H177" s="11" t="s">
        <v>744</v>
      </c>
      <c r="I177" s="20" t="str">
        <f t="shared" si="28"/>
        <v>toffin</v>
      </c>
      <c r="J177" s="20" t="str">
        <f t="shared" si="29"/>
        <v>toffin</v>
      </c>
      <c r="K177" s="20" t="str">
        <f t="shared" si="30"/>
        <v>toffin</v>
      </c>
      <c r="L177" s="20" t="str">
        <f t="shared" si="31"/>
        <v>aurélien</v>
      </c>
      <c r="M177" s="20" t="str">
        <f t="shared" si="32"/>
        <v>a</v>
      </c>
      <c r="N177" s="20" t="s">
        <v>747</v>
      </c>
      <c r="O177" s="25" t="s">
        <v>173</v>
      </c>
      <c r="P177" s="26" t="str">
        <f t="shared" si="33"/>
        <v>exmachinef-esd18a121</v>
      </c>
      <c r="Q177" s="26" t="s">
        <v>748</v>
      </c>
      <c r="R177" s="26" t="s">
        <v>175</v>
      </c>
      <c r="S177" s="26" t="s">
        <v>176</v>
      </c>
      <c r="T177" s="26" t="s">
        <v>177</v>
      </c>
      <c r="U177" s="26" t="s">
        <v>178</v>
      </c>
      <c r="V177" s="26" t="str">
        <f t="shared" si="34"/>
        <v>exmachinef-esd18a121</v>
      </c>
      <c r="W177" s="26" t="s">
        <v>179</v>
      </c>
      <c r="X177" s="23" t="s">
        <v>959</v>
      </c>
      <c r="Y177" s="26" t="s">
        <v>180</v>
      </c>
      <c r="Z177" s="27" t="str">
        <f t="shared" si="35"/>
        <v>http://www.je-code.com/atoffin</v>
      </c>
      <c r="AA177" s="13"/>
      <c r="AB177" s="8"/>
      <c r="AC177" s="8"/>
      <c r="AD177" s="8"/>
    </row>
    <row r="178" spans="1:30" ht="15" customHeight="1" x14ac:dyDescent="0.2">
      <c r="A178" s="9">
        <f t="shared" si="36"/>
        <v>122</v>
      </c>
      <c r="B178" s="13"/>
      <c r="C178" s="11" t="s">
        <v>17</v>
      </c>
      <c r="D178" s="11" t="s">
        <v>749</v>
      </c>
      <c r="E178" s="11" t="s">
        <v>750</v>
      </c>
      <c r="F178" s="11" t="s">
        <v>751</v>
      </c>
      <c r="G178" s="20" t="s">
        <v>20</v>
      </c>
      <c r="H178" s="11" t="s">
        <v>749</v>
      </c>
      <c r="I178" s="20" t="str">
        <f t="shared" si="28"/>
        <v>tohmé</v>
      </c>
      <c r="J178" s="20" t="str">
        <f t="shared" si="29"/>
        <v>tohme</v>
      </c>
      <c r="K178" s="20" t="str">
        <f t="shared" si="30"/>
        <v>tohme</v>
      </c>
      <c r="L178" s="20" t="str">
        <f t="shared" si="31"/>
        <v>ali</v>
      </c>
      <c r="M178" s="20" t="str">
        <f t="shared" si="32"/>
        <v>a</v>
      </c>
      <c r="N178" s="20" t="s">
        <v>752</v>
      </c>
      <c r="O178" s="25" t="s">
        <v>173</v>
      </c>
      <c r="P178" s="26" t="str">
        <f t="shared" si="33"/>
        <v>exmachinef-esd18a122</v>
      </c>
      <c r="Q178" s="26" t="s">
        <v>753</v>
      </c>
      <c r="R178" s="26" t="s">
        <v>175</v>
      </c>
      <c r="S178" s="26" t="s">
        <v>176</v>
      </c>
      <c r="T178" s="26" t="s">
        <v>177</v>
      </c>
      <c r="U178" s="26" t="s">
        <v>178</v>
      </c>
      <c r="V178" s="26" t="str">
        <f t="shared" si="34"/>
        <v>exmachinef-esd18a122</v>
      </c>
      <c r="W178" s="26" t="s">
        <v>179</v>
      </c>
      <c r="X178" s="23" t="s">
        <v>959</v>
      </c>
      <c r="Y178" s="26" t="s">
        <v>180</v>
      </c>
      <c r="Z178" s="27" t="str">
        <f t="shared" si="35"/>
        <v>http://www.je-code.com/atohme</v>
      </c>
      <c r="AA178" s="10" t="s">
        <v>233</v>
      </c>
      <c r="AB178" s="8"/>
      <c r="AC178" s="8"/>
      <c r="AD178" s="8"/>
    </row>
    <row r="179" spans="1:30" ht="15" customHeight="1" x14ac:dyDescent="0.2">
      <c r="A179" s="9">
        <f t="shared" si="36"/>
        <v>123</v>
      </c>
      <c r="B179" s="13"/>
      <c r="C179" s="11" t="s">
        <v>23</v>
      </c>
      <c r="D179" s="11" t="s">
        <v>754</v>
      </c>
      <c r="E179" s="11" t="s">
        <v>755</v>
      </c>
      <c r="F179" s="11" t="s">
        <v>756</v>
      </c>
      <c r="G179" s="20" t="s">
        <v>18</v>
      </c>
      <c r="H179" s="11" t="s">
        <v>754</v>
      </c>
      <c r="I179" s="20" t="str">
        <f t="shared" si="28"/>
        <v>trouiller</v>
      </c>
      <c r="J179" s="20" t="str">
        <f t="shared" si="29"/>
        <v>trouiller</v>
      </c>
      <c r="K179" s="20" t="str">
        <f t="shared" si="30"/>
        <v>trouiller</v>
      </c>
      <c r="L179" s="20" t="str">
        <f t="shared" si="31"/>
        <v>louanna</v>
      </c>
      <c r="M179" s="20" t="str">
        <f t="shared" si="32"/>
        <v>l</v>
      </c>
      <c r="N179" s="20" t="s">
        <v>757</v>
      </c>
      <c r="O179" s="25" t="s">
        <v>173</v>
      </c>
      <c r="P179" s="26" t="str">
        <f t="shared" si="33"/>
        <v>exmachinef-esd18l123</v>
      </c>
      <c r="Q179" s="26" t="s">
        <v>758</v>
      </c>
      <c r="R179" s="26" t="s">
        <v>175</v>
      </c>
      <c r="S179" s="26" t="s">
        <v>176</v>
      </c>
      <c r="T179" s="26" t="s">
        <v>177</v>
      </c>
      <c r="U179" s="26" t="s">
        <v>178</v>
      </c>
      <c r="V179" s="26" t="str">
        <f t="shared" si="34"/>
        <v>exmachinef-esd18l123</v>
      </c>
      <c r="W179" s="26" t="s">
        <v>179</v>
      </c>
      <c r="X179" s="23" t="s">
        <v>959</v>
      </c>
      <c r="Y179" s="26" t="s">
        <v>180</v>
      </c>
      <c r="Z179" s="27" t="str">
        <f t="shared" si="35"/>
        <v>http://www.je-code.com/ltrouiller</v>
      </c>
      <c r="AA179" s="10" t="s">
        <v>233</v>
      </c>
      <c r="AB179" s="8"/>
      <c r="AC179" s="8"/>
      <c r="AD179" s="8"/>
    </row>
    <row r="180" spans="1:30" ht="15" customHeight="1" x14ac:dyDescent="0.2">
      <c r="A180" s="9">
        <f t="shared" si="36"/>
        <v>124</v>
      </c>
      <c r="B180" s="13"/>
      <c r="C180" s="11" t="s">
        <v>17</v>
      </c>
      <c r="D180" s="11" t="s">
        <v>759</v>
      </c>
      <c r="E180" s="11" t="s">
        <v>760</v>
      </c>
      <c r="F180" s="11" t="s">
        <v>761</v>
      </c>
      <c r="G180" s="20" t="s">
        <v>20</v>
      </c>
      <c r="H180" s="11" t="s">
        <v>759</v>
      </c>
      <c r="I180" s="20" t="str">
        <f t="shared" si="28"/>
        <v>van tichelen</v>
      </c>
      <c r="J180" s="20" t="str">
        <f t="shared" si="29"/>
        <v>van tichelen</v>
      </c>
      <c r="K180" s="20" t="str">
        <f t="shared" si="30"/>
        <v>vantichelen</v>
      </c>
      <c r="L180" s="20" t="str">
        <f t="shared" si="31"/>
        <v>baptiste</v>
      </c>
      <c r="M180" s="20" t="str">
        <f t="shared" si="32"/>
        <v>b</v>
      </c>
      <c r="N180" s="20" t="s">
        <v>762</v>
      </c>
      <c r="O180" s="25" t="s">
        <v>173</v>
      </c>
      <c r="P180" s="26" t="str">
        <f t="shared" si="33"/>
        <v>exmachinef-esd18b124</v>
      </c>
      <c r="Q180" s="26" t="s">
        <v>763</v>
      </c>
      <c r="R180" s="26" t="s">
        <v>175</v>
      </c>
      <c r="S180" s="26" t="s">
        <v>176</v>
      </c>
      <c r="T180" s="26" t="s">
        <v>177</v>
      </c>
      <c r="U180" s="26" t="s">
        <v>178</v>
      </c>
      <c r="V180" s="26" t="str">
        <f t="shared" si="34"/>
        <v>exmachinef-esd18b124</v>
      </c>
      <c r="W180" s="26" t="s">
        <v>179</v>
      </c>
      <c r="X180" s="23" t="s">
        <v>959</v>
      </c>
      <c r="Y180" s="26" t="s">
        <v>180</v>
      </c>
      <c r="Z180" s="27" t="str">
        <f t="shared" si="35"/>
        <v>http://www.je-code.com/bvantichelen</v>
      </c>
      <c r="AA180" s="8"/>
      <c r="AB180" s="8"/>
      <c r="AC180" s="8"/>
      <c r="AD180" s="8"/>
    </row>
    <row r="181" spans="1:30" ht="15" customHeight="1" x14ac:dyDescent="0.2">
      <c r="A181" s="9">
        <f t="shared" si="36"/>
        <v>125</v>
      </c>
      <c r="B181" s="13"/>
      <c r="C181" s="11" t="s">
        <v>17</v>
      </c>
      <c r="D181" s="11" t="s">
        <v>764</v>
      </c>
      <c r="E181" s="11" t="s">
        <v>154</v>
      </c>
      <c r="F181" s="11" t="s">
        <v>765</v>
      </c>
      <c r="G181" s="20" t="s">
        <v>20</v>
      </c>
      <c r="H181" s="11" t="s">
        <v>764</v>
      </c>
      <c r="I181" s="20" t="str">
        <f t="shared" si="28"/>
        <v>vanacker</v>
      </c>
      <c r="J181" s="20" t="str">
        <f t="shared" si="29"/>
        <v>vanacker</v>
      </c>
      <c r="K181" s="20" t="str">
        <f t="shared" si="30"/>
        <v>vanacker</v>
      </c>
      <c r="L181" s="20" t="str">
        <f t="shared" si="31"/>
        <v>max</v>
      </c>
      <c r="M181" s="20" t="str">
        <f t="shared" si="32"/>
        <v>m</v>
      </c>
      <c r="N181" s="20" t="s">
        <v>766</v>
      </c>
      <c r="O181" s="25" t="s">
        <v>173</v>
      </c>
      <c r="P181" s="26" t="str">
        <f t="shared" si="33"/>
        <v>exmachinef-esd18m125</v>
      </c>
      <c r="Q181" s="26" t="s">
        <v>767</v>
      </c>
      <c r="R181" s="26" t="s">
        <v>175</v>
      </c>
      <c r="S181" s="26" t="s">
        <v>176</v>
      </c>
      <c r="T181" s="26" t="s">
        <v>177</v>
      </c>
      <c r="U181" s="26" t="s">
        <v>178</v>
      </c>
      <c r="V181" s="26" t="str">
        <f t="shared" si="34"/>
        <v>exmachinef-esd18m125</v>
      </c>
      <c r="W181" s="26" t="s">
        <v>179</v>
      </c>
      <c r="X181" s="23" t="s">
        <v>959</v>
      </c>
      <c r="Y181" s="26" t="s">
        <v>180</v>
      </c>
      <c r="Z181" s="27" t="str">
        <f t="shared" si="35"/>
        <v>http://www.je-code.com/mvanacker</v>
      </c>
      <c r="AA181" s="8"/>
      <c r="AB181" s="8"/>
      <c r="AC181" s="8"/>
      <c r="AD181" s="8"/>
    </row>
    <row r="182" spans="1:30" ht="15" customHeight="1" x14ac:dyDescent="0.2">
      <c r="A182" s="9">
        <f t="shared" si="36"/>
        <v>126</v>
      </c>
      <c r="B182" s="13"/>
      <c r="C182" s="11" t="s">
        <v>17</v>
      </c>
      <c r="D182" s="11" t="s">
        <v>768</v>
      </c>
      <c r="E182" s="11" t="s">
        <v>769</v>
      </c>
      <c r="F182" s="11" t="s">
        <v>770</v>
      </c>
      <c r="G182" s="20" t="s">
        <v>20</v>
      </c>
      <c r="H182" s="11" t="s">
        <v>768</v>
      </c>
      <c r="I182" s="20" t="str">
        <f t="shared" si="28"/>
        <v>vandewiele</v>
      </c>
      <c r="J182" s="20" t="str">
        <f t="shared" si="29"/>
        <v>vandewiele</v>
      </c>
      <c r="K182" s="20" t="str">
        <f t="shared" si="30"/>
        <v>vandewiele</v>
      </c>
      <c r="L182" s="20" t="str">
        <f t="shared" si="31"/>
        <v>clément</v>
      </c>
      <c r="M182" s="20" t="str">
        <f t="shared" si="32"/>
        <v>c</v>
      </c>
      <c r="N182" s="20" t="s">
        <v>771</v>
      </c>
      <c r="O182" s="25" t="s">
        <v>173</v>
      </c>
      <c r="P182" s="26" t="str">
        <f t="shared" si="33"/>
        <v>exmachinef-esd18c126</v>
      </c>
      <c r="Q182" s="26" t="s">
        <v>772</v>
      </c>
      <c r="R182" s="26" t="s">
        <v>175</v>
      </c>
      <c r="S182" s="26" t="s">
        <v>176</v>
      </c>
      <c r="T182" s="26" t="s">
        <v>177</v>
      </c>
      <c r="U182" s="26" t="s">
        <v>178</v>
      </c>
      <c r="V182" s="26" t="str">
        <f t="shared" si="34"/>
        <v>exmachinef-esd18c126</v>
      </c>
      <c r="W182" s="26" t="s">
        <v>179</v>
      </c>
      <c r="X182" s="23" t="s">
        <v>959</v>
      </c>
      <c r="Y182" s="26" t="s">
        <v>180</v>
      </c>
      <c r="Z182" s="27" t="str">
        <f t="shared" si="35"/>
        <v>http://www.je-code.com/cvandewiele</v>
      </c>
      <c r="AA182" s="10" t="s">
        <v>233</v>
      </c>
      <c r="AB182" s="8"/>
      <c r="AC182" s="8"/>
      <c r="AD182" s="8"/>
    </row>
    <row r="183" spans="1:30" ht="15" customHeight="1" x14ac:dyDescent="0.2">
      <c r="A183" s="9">
        <f t="shared" si="36"/>
        <v>127</v>
      </c>
      <c r="B183" s="13"/>
      <c r="C183" s="11" t="s">
        <v>23</v>
      </c>
      <c r="D183" s="11" t="s">
        <v>773</v>
      </c>
      <c r="E183" s="11" t="s">
        <v>774</v>
      </c>
      <c r="F183" s="11" t="s">
        <v>775</v>
      </c>
      <c r="G183" s="20" t="s">
        <v>20</v>
      </c>
      <c r="H183" s="11" t="s">
        <v>773</v>
      </c>
      <c r="I183" s="20" t="str">
        <f t="shared" si="28"/>
        <v>vanmarcke</v>
      </c>
      <c r="J183" s="20" t="str">
        <f t="shared" si="29"/>
        <v>vanmarcke</v>
      </c>
      <c r="K183" s="20" t="str">
        <f t="shared" si="30"/>
        <v>vanmarcke</v>
      </c>
      <c r="L183" s="20" t="str">
        <f t="shared" si="31"/>
        <v>laura</v>
      </c>
      <c r="M183" s="20" t="str">
        <f t="shared" si="32"/>
        <v>l</v>
      </c>
      <c r="N183" s="20" t="s">
        <v>776</v>
      </c>
      <c r="O183" s="25" t="s">
        <v>173</v>
      </c>
      <c r="P183" s="26" t="str">
        <f t="shared" si="33"/>
        <v>exmachinef-esd18l127</v>
      </c>
      <c r="Q183" s="26" t="s">
        <v>777</v>
      </c>
      <c r="R183" s="26" t="s">
        <v>175</v>
      </c>
      <c r="S183" s="26" t="s">
        <v>176</v>
      </c>
      <c r="T183" s="26" t="s">
        <v>177</v>
      </c>
      <c r="U183" s="26" t="s">
        <v>178</v>
      </c>
      <c r="V183" s="26" t="str">
        <f t="shared" si="34"/>
        <v>exmachinef-esd18l127</v>
      </c>
      <c r="W183" s="26" t="s">
        <v>179</v>
      </c>
      <c r="X183" s="23" t="s">
        <v>959</v>
      </c>
      <c r="Y183" s="26" t="s">
        <v>180</v>
      </c>
      <c r="Z183" s="27" t="str">
        <f t="shared" si="35"/>
        <v>http://www.je-code.com/lvanmarcke</v>
      </c>
      <c r="AA183" s="8"/>
      <c r="AB183" s="8"/>
      <c r="AC183" s="8"/>
      <c r="AD183" s="8"/>
    </row>
    <row r="184" spans="1:30" ht="15" customHeight="1" x14ac:dyDescent="0.2">
      <c r="A184" s="9">
        <f t="shared" si="36"/>
        <v>128</v>
      </c>
      <c r="B184" s="13"/>
      <c r="C184" s="11" t="s">
        <v>23</v>
      </c>
      <c r="D184" s="11" t="s">
        <v>778</v>
      </c>
      <c r="E184" s="11" t="s">
        <v>779</v>
      </c>
      <c r="F184" s="11" t="s">
        <v>780</v>
      </c>
      <c r="G184" s="20" t="s">
        <v>57</v>
      </c>
      <c r="H184" s="11" t="s">
        <v>778</v>
      </c>
      <c r="I184" s="20" t="str">
        <f t="shared" si="28"/>
        <v>wang</v>
      </c>
      <c r="J184" s="20" t="str">
        <f t="shared" si="29"/>
        <v>wang</v>
      </c>
      <c r="K184" s="20" t="str">
        <f t="shared" si="30"/>
        <v>wang</v>
      </c>
      <c r="L184" s="20" t="str">
        <f t="shared" si="31"/>
        <v>yuqing</v>
      </c>
      <c r="M184" s="20" t="str">
        <f t="shared" si="32"/>
        <v>y</v>
      </c>
      <c r="N184" s="20" t="s">
        <v>781</v>
      </c>
      <c r="O184" s="25" t="s">
        <v>173</v>
      </c>
      <c r="P184" s="26" t="str">
        <f t="shared" si="33"/>
        <v>exmachinef-esd18y128</v>
      </c>
      <c r="Q184" s="26" t="s">
        <v>782</v>
      </c>
      <c r="R184" s="26" t="s">
        <v>175</v>
      </c>
      <c r="S184" s="26" t="s">
        <v>176</v>
      </c>
      <c r="T184" s="26" t="s">
        <v>177</v>
      </c>
      <c r="U184" s="26" t="s">
        <v>178</v>
      </c>
      <c r="V184" s="26" t="str">
        <f t="shared" si="34"/>
        <v>exmachinef-esd18y128</v>
      </c>
      <c r="W184" s="26" t="s">
        <v>179</v>
      </c>
      <c r="X184" s="23" t="s">
        <v>959</v>
      </c>
      <c r="Y184" s="26" t="s">
        <v>180</v>
      </c>
      <c r="Z184" s="27" t="str">
        <f t="shared" si="35"/>
        <v>http://www.je-code.com/ywang</v>
      </c>
      <c r="AA184" s="8"/>
      <c r="AB184" s="8"/>
      <c r="AC184" s="8"/>
      <c r="AD184" s="8"/>
    </row>
    <row r="185" spans="1:30" ht="15" customHeight="1" x14ac:dyDescent="0.2">
      <c r="A185" s="9">
        <f t="shared" si="36"/>
        <v>129</v>
      </c>
      <c r="B185" s="13"/>
      <c r="C185" s="11" t="s">
        <v>23</v>
      </c>
      <c r="D185" s="11" t="s">
        <v>783</v>
      </c>
      <c r="E185" s="11" t="s">
        <v>784</v>
      </c>
      <c r="F185" s="11" t="s">
        <v>785</v>
      </c>
      <c r="G185" s="20" t="s">
        <v>20</v>
      </c>
      <c r="H185" s="11" t="s">
        <v>783</v>
      </c>
      <c r="I185" s="20" t="str">
        <f t="shared" ref="I185:I221" si="37">LOWER(D185)</f>
        <v>wattel</v>
      </c>
      <c r="J185" s="20" t="str">
        <f t="shared" ref="J185:J216" si="38">SUBSTITUTE(SUBSTITUTE(SUBSTITUTE(SUBSTITUTE(SUBSTITUTE(SUBSTITUTE(SUBSTITUTE(SUBSTITUTE(SUBSTITUTE(SUBSTITUTE(SUBSTITUTE(SUBSTITUTE(I185,"é","e"),"è","e"),"ê","e"),"ë","e"),"ô","o"),"ö","o"),"ï","i"),"î","i"),"ç","c"),"ù","u"),"û","u"),"ü","u")</f>
        <v>wattel</v>
      </c>
      <c r="K185" s="20" t="str">
        <f t="shared" ref="K185:K216" si="39">SUBSTITUTE(J185," ","")</f>
        <v>wattel</v>
      </c>
      <c r="L185" s="20" t="str">
        <f t="shared" ref="L185:L221" si="40">LOWER(E185)</f>
        <v>tess</v>
      </c>
      <c r="M185" s="20" t="str">
        <f t="shared" ref="M185:M216" si="41">MID(L185,1,1)</f>
        <v>t</v>
      </c>
      <c r="N185" s="20" t="s">
        <v>786</v>
      </c>
      <c r="O185" s="25" t="s">
        <v>173</v>
      </c>
      <c r="P185" s="26" t="str">
        <f t="shared" ref="P185:P216" si="42">CONCATENATE(O185,"esd18",M185,A185)</f>
        <v>exmachinef-esd18t129</v>
      </c>
      <c r="Q185" s="26" t="s">
        <v>787</v>
      </c>
      <c r="R185" s="26" t="s">
        <v>175</v>
      </c>
      <c r="S185" s="26" t="s">
        <v>176</v>
      </c>
      <c r="T185" s="26" t="s">
        <v>177</v>
      </c>
      <c r="U185" s="26" t="s">
        <v>178</v>
      </c>
      <c r="V185" s="26" t="str">
        <f t="shared" ref="V185:V221" si="43">P185</f>
        <v>exmachinef-esd18t129</v>
      </c>
      <c r="W185" s="26" t="s">
        <v>179</v>
      </c>
      <c r="X185" s="23" t="s">
        <v>959</v>
      </c>
      <c r="Y185" s="26" t="s">
        <v>180</v>
      </c>
      <c r="Z185" s="27" t="str">
        <f t="shared" ref="Z185:Z221" si="44">CONCATENATE("http://www.je-code.com/",N185)</f>
        <v>http://www.je-code.com/twattel</v>
      </c>
      <c r="AA185" s="8"/>
      <c r="AB185" s="8"/>
      <c r="AC185" s="8"/>
      <c r="AD185" s="8"/>
    </row>
    <row r="186" spans="1:30" ht="15" customHeight="1" x14ac:dyDescent="0.2">
      <c r="A186" s="9">
        <f t="shared" ref="A186:A221" si="45">A185+1</f>
        <v>130</v>
      </c>
      <c r="B186" s="13"/>
      <c r="C186" s="11" t="s">
        <v>23</v>
      </c>
      <c r="D186" s="11" t="s">
        <v>788</v>
      </c>
      <c r="E186" s="11" t="s">
        <v>735</v>
      </c>
      <c r="F186" s="11" t="s">
        <v>789</v>
      </c>
      <c r="G186" s="20" t="s">
        <v>20</v>
      </c>
      <c r="H186" s="11" t="s">
        <v>788</v>
      </c>
      <c r="I186" s="20" t="str">
        <f t="shared" si="37"/>
        <v>wibaut</v>
      </c>
      <c r="J186" s="20" t="str">
        <f t="shared" si="38"/>
        <v>wibaut</v>
      </c>
      <c r="K186" s="20" t="str">
        <f t="shared" si="39"/>
        <v>wibaut</v>
      </c>
      <c r="L186" s="20" t="str">
        <f t="shared" si="40"/>
        <v>philippine</v>
      </c>
      <c r="M186" s="20" t="str">
        <f t="shared" si="41"/>
        <v>p</v>
      </c>
      <c r="N186" s="20" t="s">
        <v>790</v>
      </c>
      <c r="O186" s="25" t="s">
        <v>173</v>
      </c>
      <c r="P186" s="26" t="str">
        <f t="shared" si="42"/>
        <v>exmachinef-esd18p130</v>
      </c>
      <c r="Q186" s="26" t="s">
        <v>791</v>
      </c>
      <c r="R186" s="26" t="s">
        <v>175</v>
      </c>
      <c r="S186" s="26" t="s">
        <v>176</v>
      </c>
      <c r="T186" s="26" t="s">
        <v>177</v>
      </c>
      <c r="U186" s="26" t="s">
        <v>178</v>
      </c>
      <c r="V186" s="26" t="str">
        <f t="shared" si="43"/>
        <v>exmachinef-esd18p130</v>
      </c>
      <c r="W186" s="26" t="s">
        <v>179</v>
      </c>
      <c r="X186" s="23" t="s">
        <v>959</v>
      </c>
      <c r="Y186" s="26" t="s">
        <v>180</v>
      </c>
      <c r="Z186" s="27" t="str">
        <f t="shared" si="44"/>
        <v>http://www.je-code.com/pwibaut</v>
      </c>
      <c r="AA186" s="8"/>
      <c r="AB186" s="8"/>
      <c r="AC186" s="8"/>
      <c r="AD186" s="8"/>
    </row>
    <row r="187" spans="1:30" ht="15" customHeight="1" x14ac:dyDescent="0.2">
      <c r="A187" s="9">
        <f t="shared" si="45"/>
        <v>131</v>
      </c>
      <c r="B187" s="11" t="s">
        <v>792</v>
      </c>
      <c r="C187" s="11" t="s">
        <v>17</v>
      </c>
      <c r="D187" s="11" t="s">
        <v>793</v>
      </c>
      <c r="E187" s="11" t="s">
        <v>794</v>
      </c>
      <c r="F187" s="11" t="s">
        <v>795</v>
      </c>
      <c r="G187" s="20" t="s">
        <v>20</v>
      </c>
      <c r="H187" s="11" t="s">
        <v>793</v>
      </c>
      <c r="I187" s="20" t="str">
        <f t="shared" si="37"/>
        <v xml:space="preserve">willocq </v>
      </c>
      <c r="J187" s="20" t="str">
        <f t="shared" si="38"/>
        <v xml:space="preserve">willocq </v>
      </c>
      <c r="K187" s="20" t="str">
        <f t="shared" si="39"/>
        <v>willocq</v>
      </c>
      <c r="L187" s="20" t="str">
        <f t="shared" si="40"/>
        <v>romain</v>
      </c>
      <c r="M187" s="20" t="str">
        <f t="shared" si="41"/>
        <v>r</v>
      </c>
      <c r="N187" s="20" t="s">
        <v>796</v>
      </c>
      <c r="O187" s="25" t="s">
        <v>173</v>
      </c>
      <c r="P187" s="26" t="str">
        <f t="shared" si="42"/>
        <v>exmachinef-esd18r131</v>
      </c>
      <c r="Q187" s="26" t="s">
        <v>797</v>
      </c>
      <c r="R187" s="26" t="s">
        <v>175</v>
      </c>
      <c r="S187" s="26" t="s">
        <v>176</v>
      </c>
      <c r="T187" s="26" t="s">
        <v>177</v>
      </c>
      <c r="U187" s="26" t="s">
        <v>178</v>
      </c>
      <c r="V187" s="26" t="str">
        <f t="shared" si="43"/>
        <v>exmachinef-esd18r131</v>
      </c>
      <c r="W187" s="26" t="s">
        <v>179</v>
      </c>
      <c r="X187" s="23" t="s">
        <v>959</v>
      </c>
      <c r="Y187" s="26" t="s">
        <v>180</v>
      </c>
      <c r="Z187" s="27" t="str">
        <f t="shared" si="44"/>
        <v>http://www.je-code.com/rwillocq</v>
      </c>
      <c r="AA187" s="8"/>
      <c r="AB187" s="8"/>
      <c r="AC187" s="8"/>
      <c r="AD187" s="8"/>
    </row>
    <row r="188" spans="1:30" ht="15" customHeight="1" x14ac:dyDescent="0.2">
      <c r="A188" s="9">
        <f t="shared" si="45"/>
        <v>132</v>
      </c>
      <c r="B188" s="13"/>
      <c r="C188" s="11" t="s">
        <v>17</v>
      </c>
      <c r="D188" s="11" t="s">
        <v>798</v>
      </c>
      <c r="E188" s="11" t="s">
        <v>799</v>
      </c>
      <c r="F188" s="11" t="s">
        <v>800</v>
      </c>
      <c r="G188" s="20" t="s">
        <v>20</v>
      </c>
      <c r="H188" s="11" t="s">
        <v>798</v>
      </c>
      <c r="I188" s="20" t="str">
        <f t="shared" si="37"/>
        <v>zamorski</v>
      </c>
      <c r="J188" s="20" t="str">
        <f t="shared" si="38"/>
        <v>zamorski</v>
      </c>
      <c r="K188" s="20" t="str">
        <f t="shared" si="39"/>
        <v>zamorski</v>
      </c>
      <c r="L188" s="20" t="str">
        <f t="shared" si="40"/>
        <v>zacharie</v>
      </c>
      <c r="M188" s="20" t="str">
        <f t="shared" si="41"/>
        <v>z</v>
      </c>
      <c r="N188" s="20" t="s">
        <v>801</v>
      </c>
      <c r="O188" s="25" t="s">
        <v>173</v>
      </c>
      <c r="P188" s="26" t="str">
        <f t="shared" si="42"/>
        <v>exmachinef-esd18z132</v>
      </c>
      <c r="Q188" s="26" t="s">
        <v>802</v>
      </c>
      <c r="R188" s="26" t="s">
        <v>175</v>
      </c>
      <c r="S188" s="26" t="s">
        <v>176</v>
      </c>
      <c r="T188" s="26" t="s">
        <v>177</v>
      </c>
      <c r="U188" s="26" t="s">
        <v>178</v>
      </c>
      <c r="V188" s="26" t="str">
        <f t="shared" si="43"/>
        <v>exmachinef-esd18z132</v>
      </c>
      <c r="W188" s="26" t="s">
        <v>179</v>
      </c>
      <c r="X188" s="23" t="s">
        <v>959</v>
      </c>
      <c r="Y188" s="26" t="s">
        <v>180</v>
      </c>
      <c r="Z188" s="27" t="str">
        <f t="shared" si="44"/>
        <v>http://www.je-code.com/zzamorski</v>
      </c>
      <c r="AA188" s="8"/>
      <c r="AB188" s="8"/>
      <c r="AC188" s="8"/>
      <c r="AD188" s="8"/>
    </row>
    <row r="189" spans="1:30" ht="15" customHeight="1" x14ac:dyDescent="0.2">
      <c r="A189" s="9">
        <f t="shared" si="45"/>
        <v>133</v>
      </c>
      <c r="B189" s="10" t="s">
        <v>803</v>
      </c>
      <c r="C189" s="10" t="s">
        <v>804</v>
      </c>
      <c r="D189" s="10" t="s">
        <v>805</v>
      </c>
      <c r="E189" s="10" t="s">
        <v>806</v>
      </c>
      <c r="F189" s="8"/>
      <c r="G189" s="20" t="s">
        <v>20</v>
      </c>
      <c r="H189" s="10" t="s">
        <v>805</v>
      </c>
      <c r="I189" s="20" t="str">
        <f t="shared" si="37"/>
        <v xml:space="preserve">auteri </v>
      </c>
      <c r="J189" s="20" t="str">
        <f t="shared" si="38"/>
        <v xml:space="preserve">auteri </v>
      </c>
      <c r="K189" s="20" t="str">
        <f t="shared" si="39"/>
        <v>auteri</v>
      </c>
      <c r="L189" s="20" t="str">
        <f t="shared" si="40"/>
        <v>daniela</v>
      </c>
      <c r="M189" s="20" t="str">
        <f t="shared" si="41"/>
        <v>d</v>
      </c>
      <c r="N189" s="20" t="s">
        <v>807</v>
      </c>
      <c r="O189" s="25" t="s">
        <v>173</v>
      </c>
      <c r="P189" s="26" t="str">
        <f t="shared" si="42"/>
        <v>exmachinef-esd18d133</v>
      </c>
      <c r="Q189" s="26" t="s">
        <v>808</v>
      </c>
      <c r="R189" s="26" t="s">
        <v>175</v>
      </c>
      <c r="S189" s="26" t="s">
        <v>176</v>
      </c>
      <c r="T189" s="26" t="s">
        <v>177</v>
      </c>
      <c r="U189" s="26" t="s">
        <v>178</v>
      </c>
      <c r="V189" s="26" t="str">
        <f t="shared" si="43"/>
        <v>exmachinef-esd18d133</v>
      </c>
      <c r="W189" s="26" t="s">
        <v>179</v>
      </c>
      <c r="X189" s="23" t="s">
        <v>959</v>
      </c>
      <c r="Y189" s="26" t="s">
        <v>180</v>
      </c>
      <c r="Z189" s="27" t="str">
        <f t="shared" si="44"/>
        <v>http://www.je-code.com/dauteri</v>
      </c>
      <c r="AA189" s="13"/>
      <c r="AB189" s="8"/>
      <c r="AC189" s="8"/>
      <c r="AD189" s="8"/>
    </row>
    <row r="190" spans="1:30" ht="15" customHeight="1" x14ac:dyDescent="0.2">
      <c r="A190" s="9">
        <f t="shared" si="45"/>
        <v>134</v>
      </c>
      <c r="B190" s="10" t="s">
        <v>803</v>
      </c>
      <c r="C190" s="10" t="s">
        <v>17</v>
      </c>
      <c r="D190" s="10" t="s">
        <v>809</v>
      </c>
      <c r="E190" s="10" t="s">
        <v>810</v>
      </c>
      <c r="F190" s="8"/>
      <c r="G190" s="20" t="s">
        <v>20</v>
      </c>
      <c r="H190" s="10" t="s">
        <v>809</v>
      </c>
      <c r="I190" s="20" t="str">
        <f t="shared" si="37"/>
        <v>barbe</v>
      </c>
      <c r="J190" s="20" t="str">
        <f t="shared" si="38"/>
        <v>barbe</v>
      </c>
      <c r="K190" s="20" t="str">
        <f t="shared" si="39"/>
        <v>barbe</v>
      </c>
      <c r="L190" s="20" t="str">
        <f t="shared" si="40"/>
        <v>nathan</v>
      </c>
      <c r="M190" s="20" t="str">
        <f t="shared" si="41"/>
        <v>n</v>
      </c>
      <c r="N190" s="20" t="s">
        <v>811</v>
      </c>
      <c r="O190" s="25" t="s">
        <v>173</v>
      </c>
      <c r="P190" s="26" t="str">
        <f t="shared" si="42"/>
        <v>exmachinef-esd18n134</v>
      </c>
      <c r="Q190" s="26" t="s">
        <v>812</v>
      </c>
      <c r="R190" s="26" t="s">
        <v>175</v>
      </c>
      <c r="S190" s="26" t="s">
        <v>176</v>
      </c>
      <c r="T190" s="26" t="s">
        <v>177</v>
      </c>
      <c r="U190" s="26" t="s">
        <v>178</v>
      </c>
      <c r="V190" s="26" t="str">
        <f t="shared" si="43"/>
        <v>exmachinef-esd18n134</v>
      </c>
      <c r="W190" s="26" t="s">
        <v>179</v>
      </c>
      <c r="X190" s="23" t="s">
        <v>959</v>
      </c>
      <c r="Y190" s="26" t="s">
        <v>180</v>
      </c>
      <c r="Z190" s="27" t="str">
        <f t="shared" si="44"/>
        <v>http://www.je-code.com/nbarbe</v>
      </c>
      <c r="AA190" s="13"/>
      <c r="AB190" s="8"/>
      <c r="AC190" s="8"/>
      <c r="AD190" s="8"/>
    </row>
    <row r="191" spans="1:30" ht="15" customHeight="1" x14ac:dyDescent="0.2">
      <c r="A191" s="9">
        <f t="shared" si="45"/>
        <v>135</v>
      </c>
      <c r="B191" s="10" t="s">
        <v>803</v>
      </c>
      <c r="C191" s="10" t="s">
        <v>17</v>
      </c>
      <c r="D191" s="10" t="s">
        <v>813</v>
      </c>
      <c r="E191" s="10" t="s">
        <v>19</v>
      </c>
      <c r="F191" s="8"/>
      <c r="G191" s="20" t="s">
        <v>18</v>
      </c>
      <c r="H191" s="10" t="s">
        <v>813</v>
      </c>
      <c r="I191" s="20" t="str">
        <f t="shared" si="37"/>
        <v>bearez</v>
      </c>
      <c r="J191" s="20" t="str">
        <f t="shared" si="38"/>
        <v>bearez</v>
      </c>
      <c r="K191" s="20" t="str">
        <f t="shared" si="39"/>
        <v>bearez</v>
      </c>
      <c r="L191" s="20" t="str">
        <f t="shared" si="40"/>
        <v>martin</v>
      </c>
      <c r="M191" s="20" t="str">
        <f t="shared" si="41"/>
        <v>m</v>
      </c>
      <c r="N191" s="20" t="s">
        <v>814</v>
      </c>
      <c r="O191" s="25" t="s">
        <v>173</v>
      </c>
      <c r="P191" s="26" t="str">
        <f t="shared" si="42"/>
        <v>exmachinef-esd18m135</v>
      </c>
      <c r="Q191" s="26" t="s">
        <v>815</v>
      </c>
      <c r="R191" s="26" t="s">
        <v>175</v>
      </c>
      <c r="S191" s="26" t="s">
        <v>176</v>
      </c>
      <c r="T191" s="26" t="s">
        <v>177</v>
      </c>
      <c r="U191" s="26" t="s">
        <v>178</v>
      </c>
      <c r="V191" s="26" t="str">
        <f t="shared" si="43"/>
        <v>exmachinef-esd18m135</v>
      </c>
      <c r="W191" s="26" t="s">
        <v>179</v>
      </c>
      <c r="X191" s="23" t="s">
        <v>959</v>
      </c>
      <c r="Y191" s="26" t="s">
        <v>180</v>
      </c>
      <c r="Z191" s="27" t="str">
        <f t="shared" si="44"/>
        <v>http://www.je-code.com/mbearez</v>
      </c>
      <c r="AA191" s="11" t="s">
        <v>233</v>
      </c>
      <c r="AB191" s="8"/>
      <c r="AC191" s="8"/>
      <c r="AD191" s="8"/>
    </row>
    <row r="192" spans="1:30" ht="15" customHeight="1" x14ac:dyDescent="0.2">
      <c r="A192" s="9">
        <f t="shared" si="45"/>
        <v>136</v>
      </c>
      <c r="B192" s="10" t="s">
        <v>803</v>
      </c>
      <c r="C192" s="10" t="s">
        <v>23</v>
      </c>
      <c r="D192" s="10" t="s">
        <v>816</v>
      </c>
      <c r="E192" s="10" t="s">
        <v>33</v>
      </c>
      <c r="F192" s="8"/>
      <c r="G192" s="20" t="s">
        <v>20</v>
      </c>
      <c r="H192" s="10" t="s">
        <v>816</v>
      </c>
      <c r="I192" s="20" t="str">
        <f t="shared" si="37"/>
        <v>botte</v>
      </c>
      <c r="J192" s="20" t="str">
        <f t="shared" si="38"/>
        <v>botte</v>
      </c>
      <c r="K192" s="20" t="str">
        <f t="shared" si="39"/>
        <v>botte</v>
      </c>
      <c r="L192" s="20" t="str">
        <f t="shared" si="40"/>
        <v>claire</v>
      </c>
      <c r="M192" s="20" t="str">
        <f t="shared" si="41"/>
        <v>c</v>
      </c>
      <c r="N192" s="20" t="s">
        <v>817</v>
      </c>
      <c r="O192" s="25" t="s">
        <v>173</v>
      </c>
      <c r="P192" s="26" t="str">
        <f t="shared" si="42"/>
        <v>exmachinef-esd18c136</v>
      </c>
      <c r="Q192" s="26" t="s">
        <v>818</v>
      </c>
      <c r="R192" s="26" t="s">
        <v>175</v>
      </c>
      <c r="S192" s="26" t="s">
        <v>176</v>
      </c>
      <c r="T192" s="26" t="s">
        <v>177</v>
      </c>
      <c r="U192" s="26" t="s">
        <v>178</v>
      </c>
      <c r="V192" s="26" t="str">
        <f t="shared" si="43"/>
        <v>exmachinef-esd18c136</v>
      </c>
      <c r="W192" s="26" t="s">
        <v>179</v>
      </c>
      <c r="X192" s="23" t="s">
        <v>959</v>
      </c>
      <c r="Y192" s="26" t="s">
        <v>180</v>
      </c>
      <c r="Z192" s="27" t="str">
        <f t="shared" si="44"/>
        <v>http://www.je-code.com/cbotte</v>
      </c>
      <c r="AA192" s="13"/>
      <c r="AB192" s="8"/>
      <c r="AC192" s="8"/>
      <c r="AD192" s="8"/>
    </row>
    <row r="193" spans="1:30" ht="15" customHeight="1" x14ac:dyDescent="0.2">
      <c r="A193" s="9">
        <f t="shared" si="45"/>
        <v>137</v>
      </c>
      <c r="B193" s="10" t="s">
        <v>803</v>
      </c>
      <c r="C193" s="10" t="s">
        <v>17</v>
      </c>
      <c r="D193" s="10" t="s">
        <v>819</v>
      </c>
      <c r="E193" s="10" t="s">
        <v>40</v>
      </c>
      <c r="F193" s="8"/>
      <c r="G193" s="20" t="s">
        <v>20</v>
      </c>
      <c r="H193" s="10" t="s">
        <v>819</v>
      </c>
      <c r="I193" s="20" t="str">
        <f t="shared" si="37"/>
        <v>boutoille</v>
      </c>
      <c r="J193" s="20" t="str">
        <f t="shared" si="38"/>
        <v>boutoille</v>
      </c>
      <c r="K193" s="20" t="str">
        <f t="shared" si="39"/>
        <v>boutoille</v>
      </c>
      <c r="L193" s="20" t="str">
        <f t="shared" si="40"/>
        <v>quentin</v>
      </c>
      <c r="M193" s="20" t="str">
        <f t="shared" si="41"/>
        <v>q</v>
      </c>
      <c r="N193" s="20" t="s">
        <v>820</v>
      </c>
      <c r="O193" s="25" t="s">
        <v>173</v>
      </c>
      <c r="P193" s="26" t="str">
        <f t="shared" si="42"/>
        <v>exmachinef-esd18q137</v>
      </c>
      <c r="Q193" s="26" t="s">
        <v>821</v>
      </c>
      <c r="R193" s="26" t="s">
        <v>175</v>
      </c>
      <c r="S193" s="26" t="s">
        <v>176</v>
      </c>
      <c r="T193" s="26" t="s">
        <v>177</v>
      </c>
      <c r="U193" s="26" t="s">
        <v>178</v>
      </c>
      <c r="V193" s="26" t="str">
        <f t="shared" si="43"/>
        <v>exmachinef-esd18q137</v>
      </c>
      <c r="W193" s="26" t="s">
        <v>179</v>
      </c>
      <c r="X193" s="23" t="s">
        <v>959</v>
      </c>
      <c r="Y193" s="26" t="s">
        <v>180</v>
      </c>
      <c r="Z193" s="27" t="str">
        <f t="shared" si="44"/>
        <v>http://www.je-code.com/qboutoille</v>
      </c>
      <c r="AA193" s="13"/>
      <c r="AB193" s="8"/>
      <c r="AC193" s="8"/>
      <c r="AD193" s="8"/>
    </row>
    <row r="194" spans="1:30" ht="15" customHeight="1" x14ac:dyDescent="0.2">
      <c r="A194" s="9">
        <f t="shared" si="45"/>
        <v>138</v>
      </c>
      <c r="B194" s="10" t="s">
        <v>803</v>
      </c>
      <c r="C194" s="10" t="s">
        <v>17</v>
      </c>
      <c r="D194" s="10" t="s">
        <v>822</v>
      </c>
      <c r="E194" s="10" t="s">
        <v>157</v>
      </c>
      <c r="F194" s="8"/>
      <c r="G194" s="20" t="s">
        <v>18</v>
      </c>
      <c r="H194" s="10" t="s">
        <v>822</v>
      </c>
      <c r="I194" s="20" t="str">
        <f t="shared" si="37"/>
        <v>courouble</v>
      </c>
      <c r="J194" s="20" t="str">
        <f t="shared" si="38"/>
        <v>courouble</v>
      </c>
      <c r="K194" s="20" t="str">
        <f t="shared" si="39"/>
        <v>courouble</v>
      </c>
      <c r="L194" s="20" t="str">
        <f t="shared" si="40"/>
        <v>victor</v>
      </c>
      <c r="M194" s="20" t="str">
        <f t="shared" si="41"/>
        <v>v</v>
      </c>
      <c r="N194" s="20" t="s">
        <v>823</v>
      </c>
      <c r="O194" s="25" t="s">
        <v>173</v>
      </c>
      <c r="P194" s="26" t="str">
        <f t="shared" si="42"/>
        <v>exmachinef-esd18v138</v>
      </c>
      <c r="Q194" s="26" t="s">
        <v>824</v>
      </c>
      <c r="R194" s="26" t="s">
        <v>175</v>
      </c>
      <c r="S194" s="26" t="s">
        <v>176</v>
      </c>
      <c r="T194" s="26" t="s">
        <v>177</v>
      </c>
      <c r="U194" s="26" t="s">
        <v>178</v>
      </c>
      <c r="V194" s="26" t="str">
        <f t="shared" si="43"/>
        <v>exmachinef-esd18v138</v>
      </c>
      <c r="W194" s="26" t="s">
        <v>179</v>
      </c>
      <c r="X194" s="23" t="s">
        <v>959</v>
      </c>
      <c r="Y194" s="26" t="s">
        <v>180</v>
      </c>
      <c r="Z194" s="27" t="str">
        <f t="shared" si="44"/>
        <v>http://www.je-code.com/vcourouble</v>
      </c>
      <c r="AA194" s="11" t="s">
        <v>233</v>
      </c>
      <c r="AB194" s="8"/>
      <c r="AC194" s="8"/>
      <c r="AD194" s="8"/>
    </row>
    <row r="195" spans="1:30" ht="15" customHeight="1" x14ac:dyDescent="0.2">
      <c r="A195" s="9">
        <f t="shared" si="45"/>
        <v>139</v>
      </c>
      <c r="B195" s="10" t="s">
        <v>803</v>
      </c>
      <c r="C195" s="10" t="s">
        <v>17</v>
      </c>
      <c r="D195" s="10" t="s">
        <v>825</v>
      </c>
      <c r="E195" s="10" t="s">
        <v>826</v>
      </c>
      <c r="F195" s="8"/>
      <c r="G195" s="20" t="s">
        <v>18</v>
      </c>
      <c r="H195" s="10" t="s">
        <v>825</v>
      </c>
      <c r="I195" s="20" t="str">
        <f t="shared" si="37"/>
        <v>da encarnacao</v>
      </c>
      <c r="J195" s="20" t="str">
        <f t="shared" si="38"/>
        <v>da encarnacao</v>
      </c>
      <c r="K195" s="20" t="str">
        <f t="shared" si="39"/>
        <v>daencarnacao</v>
      </c>
      <c r="L195" s="20" t="str">
        <f t="shared" si="40"/>
        <v>mathieu</v>
      </c>
      <c r="M195" s="20" t="str">
        <f t="shared" si="41"/>
        <v>m</v>
      </c>
      <c r="N195" s="20" t="s">
        <v>827</v>
      </c>
      <c r="O195" s="25" t="s">
        <v>173</v>
      </c>
      <c r="P195" s="26" t="str">
        <f t="shared" si="42"/>
        <v>exmachinef-esd18m139</v>
      </c>
      <c r="Q195" s="26" t="s">
        <v>828</v>
      </c>
      <c r="R195" s="26" t="s">
        <v>175</v>
      </c>
      <c r="S195" s="26" t="s">
        <v>176</v>
      </c>
      <c r="T195" s="26" t="s">
        <v>177</v>
      </c>
      <c r="U195" s="26" t="s">
        <v>178</v>
      </c>
      <c r="V195" s="26" t="str">
        <f t="shared" si="43"/>
        <v>exmachinef-esd18m139</v>
      </c>
      <c r="W195" s="26" t="s">
        <v>179</v>
      </c>
      <c r="X195" s="23" t="s">
        <v>959</v>
      </c>
      <c r="Y195" s="26" t="s">
        <v>180</v>
      </c>
      <c r="Z195" s="27" t="str">
        <f t="shared" si="44"/>
        <v>http://www.je-code.com/mdaencarnacao</v>
      </c>
      <c r="AA195" s="11" t="s">
        <v>233</v>
      </c>
      <c r="AB195" s="8"/>
      <c r="AC195" s="8"/>
      <c r="AD195" s="8"/>
    </row>
    <row r="196" spans="1:30" ht="15" customHeight="1" x14ac:dyDescent="0.2">
      <c r="A196" s="9">
        <f t="shared" si="45"/>
        <v>140</v>
      </c>
      <c r="B196" s="10" t="s">
        <v>803</v>
      </c>
      <c r="C196" s="10" t="s">
        <v>23</v>
      </c>
      <c r="D196" s="10" t="s">
        <v>829</v>
      </c>
      <c r="E196" s="10" t="s">
        <v>93</v>
      </c>
      <c r="F196" s="8"/>
      <c r="G196" s="20" t="s">
        <v>20</v>
      </c>
      <c r="H196" s="10" t="s">
        <v>829</v>
      </c>
      <c r="I196" s="20" t="str">
        <f t="shared" si="37"/>
        <v>deleau</v>
      </c>
      <c r="J196" s="20" t="str">
        <f t="shared" si="38"/>
        <v>deleau</v>
      </c>
      <c r="K196" s="20" t="str">
        <f t="shared" si="39"/>
        <v>deleau</v>
      </c>
      <c r="L196" s="20" t="str">
        <f t="shared" si="40"/>
        <v>margaux</v>
      </c>
      <c r="M196" s="20" t="str">
        <f t="shared" si="41"/>
        <v>m</v>
      </c>
      <c r="N196" s="20" t="s">
        <v>830</v>
      </c>
      <c r="O196" s="25" t="s">
        <v>173</v>
      </c>
      <c r="P196" s="26" t="str">
        <f t="shared" si="42"/>
        <v>exmachinef-esd18m140</v>
      </c>
      <c r="Q196" s="26" t="s">
        <v>831</v>
      </c>
      <c r="R196" s="26" t="s">
        <v>175</v>
      </c>
      <c r="S196" s="26" t="s">
        <v>176</v>
      </c>
      <c r="T196" s="26" t="s">
        <v>177</v>
      </c>
      <c r="U196" s="26" t="s">
        <v>178</v>
      </c>
      <c r="V196" s="26" t="str">
        <f t="shared" si="43"/>
        <v>exmachinef-esd18m140</v>
      </c>
      <c r="W196" s="26" t="s">
        <v>179</v>
      </c>
      <c r="X196" s="23" t="s">
        <v>959</v>
      </c>
      <c r="Y196" s="26" t="s">
        <v>180</v>
      </c>
      <c r="Z196" s="27" t="str">
        <f t="shared" si="44"/>
        <v>http://www.je-code.com/mdeleau</v>
      </c>
      <c r="AA196" s="13"/>
      <c r="AB196" s="8"/>
      <c r="AC196" s="8"/>
      <c r="AD196" s="8"/>
    </row>
    <row r="197" spans="1:30" ht="15" customHeight="1" x14ac:dyDescent="0.2">
      <c r="A197" s="9">
        <f t="shared" si="45"/>
        <v>141</v>
      </c>
      <c r="B197" s="10" t="s">
        <v>803</v>
      </c>
      <c r="C197" s="10" t="s">
        <v>17</v>
      </c>
      <c r="D197" s="10" t="s">
        <v>832</v>
      </c>
      <c r="E197" s="10" t="s">
        <v>760</v>
      </c>
      <c r="F197" s="8"/>
      <c r="G197" s="20" t="s">
        <v>18</v>
      </c>
      <c r="H197" s="10" t="s">
        <v>832</v>
      </c>
      <c r="I197" s="20" t="str">
        <f t="shared" si="37"/>
        <v>devisme</v>
      </c>
      <c r="J197" s="20" t="str">
        <f t="shared" si="38"/>
        <v>devisme</v>
      </c>
      <c r="K197" s="20" t="str">
        <f t="shared" si="39"/>
        <v>devisme</v>
      </c>
      <c r="L197" s="20" t="str">
        <f t="shared" si="40"/>
        <v>baptiste</v>
      </c>
      <c r="M197" s="20" t="str">
        <f t="shared" si="41"/>
        <v>b</v>
      </c>
      <c r="N197" s="20" t="s">
        <v>833</v>
      </c>
      <c r="O197" s="25" t="s">
        <v>173</v>
      </c>
      <c r="P197" s="26" t="str">
        <f t="shared" si="42"/>
        <v>exmachinef-esd18b141</v>
      </c>
      <c r="Q197" s="26" t="s">
        <v>834</v>
      </c>
      <c r="R197" s="26" t="s">
        <v>175</v>
      </c>
      <c r="S197" s="26" t="s">
        <v>176</v>
      </c>
      <c r="T197" s="26" t="s">
        <v>177</v>
      </c>
      <c r="U197" s="26" t="s">
        <v>178</v>
      </c>
      <c r="V197" s="26" t="str">
        <f t="shared" si="43"/>
        <v>exmachinef-esd18b141</v>
      </c>
      <c r="W197" s="26" t="s">
        <v>179</v>
      </c>
      <c r="X197" s="23" t="s">
        <v>959</v>
      </c>
      <c r="Y197" s="26" t="s">
        <v>180</v>
      </c>
      <c r="Z197" s="27" t="str">
        <f t="shared" si="44"/>
        <v>http://www.je-code.com/bdevisme</v>
      </c>
      <c r="AA197" s="11" t="s">
        <v>233</v>
      </c>
      <c r="AB197" s="8"/>
      <c r="AC197" s="8"/>
      <c r="AD197" s="8"/>
    </row>
    <row r="198" spans="1:30" ht="15" customHeight="1" x14ac:dyDescent="0.2">
      <c r="A198" s="9">
        <f t="shared" si="45"/>
        <v>142</v>
      </c>
      <c r="B198" s="10" t="s">
        <v>803</v>
      </c>
      <c r="C198" s="10" t="s">
        <v>804</v>
      </c>
      <c r="D198" s="10" t="s">
        <v>835</v>
      </c>
      <c r="E198" s="10" t="s">
        <v>836</v>
      </c>
      <c r="F198" s="8"/>
      <c r="G198" s="20" t="s">
        <v>18</v>
      </c>
      <c r="H198" s="10" t="s">
        <v>835</v>
      </c>
      <c r="I198" s="20" t="str">
        <f t="shared" si="37"/>
        <v>el hajjaoui</v>
      </c>
      <c r="J198" s="20" t="str">
        <f t="shared" si="38"/>
        <v>el hajjaoui</v>
      </c>
      <c r="K198" s="20" t="str">
        <f t="shared" si="39"/>
        <v>elhajjaoui</v>
      </c>
      <c r="L198" s="20" t="str">
        <f t="shared" si="40"/>
        <v>manel</v>
      </c>
      <c r="M198" s="20" t="str">
        <f t="shared" si="41"/>
        <v>m</v>
      </c>
      <c r="N198" s="20" t="s">
        <v>837</v>
      </c>
      <c r="O198" s="25" t="s">
        <v>173</v>
      </c>
      <c r="P198" s="26" t="str">
        <f t="shared" si="42"/>
        <v>exmachinef-esd18m142</v>
      </c>
      <c r="Q198" s="26" t="s">
        <v>838</v>
      </c>
      <c r="R198" s="26" t="s">
        <v>175</v>
      </c>
      <c r="S198" s="26" t="s">
        <v>176</v>
      </c>
      <c r="T198" s="26" t="s">
        <v>177</v>
      </c>
      <c r="U198" s="26" t="s">
        <v>178</v>
      </c>
      <c r="V198" s="26" t="str">
        <f t="shared" si="43"/>
        <v>exmachinef-esd18m142</v>
      </c>
      <c r="W198" s="26" t="s">
        <v>179</v>
      </c>
      <c r="X198" s="23" t="s">
        <v>959</v>
      </c>
      <c r="Y198" s="26" t="s">
        <v>180</v>
      </c>
      <c r="Z198" s="27" t="str">
        <f t="shared" si="44"/>
        <v>http://www.je-code.com/melhajjaoui</v>
      </c>
      <c r="AA198" s="11" t="s">
        <v>233</v>
      </c>
      <c r="AB198" s="8"/>
      <c r="AC198" s="8"/>
      <c r="AD198" s="8"/>
    </row>
    <row r="199" spans="1:30" ht="15" customHeight="1" x14ac:dyDescent="0.2">
      <c r="A199" s="9">
        <f t="shared" si="45"/>
        <v>143</v>
      </c>
      <c r="B199" s="10" t="s">
        <v>803</v>
      </c>
      <c r="C199" s="10" t="s">
        <v>17</v>
      </c>
      <c r="D199" s="10" t="s">
        <v>839</v>
      </c>
      <c r="E199" s="10" t="s">
        <v>840</v>
      </c>
      <c r="F199" s="8"/>
      <c r="G199" s="20" t="s">
        <v>18</v>
      </c>
      <c r="H199" s="10" t="s">
        <v>839</v>
      </c>
      <c r="I199" s="20" t="str">
        <f t="shared" si="37"/>
        <v>ernst</v>
      </c>
      <c r="J199" s="20" t="str">
        <f t="shared" si="38"/>
        <v>ernst</v>
      </c>
      <c r="K199" s="20" t="str">
        <f t="shared" si="39"/>
        <v>ernst</v>
      </c>
      <c r="L199" s="20" t="str">
        <f t="shared" si="40"/>
        <v>peter</v>
      </c>
      <c r="M199" s="20" t="str">
        <f t="shared" si="41"/>
        <v>p</v>
      </c>
      <c r="N199" s="20" t="s">
        <v>841</v>
      </c>
      <c r="O199" s="25" t="s">
        <v>173</v>
      </c>
      <c r="P199" s="26" t="str">
        <f t="shared" si="42"/>
        <v>exmachinef-esd18p143</v>
      </c>
      <c r="Q199" s="26" t="s">
        <v>842</v>
      </c>
      <c r="R199" s="26" t="s">
        <v>175</v>
      </c>
      <c r="S199" s="26" t="s">
        <v>176</v>
      </c>
      <c r="T199" s="26" t="s">
        <v>177</v>
      </c>
      <c r="U199" s="26" t="s">
        <v>178</v>
      </c>
      <c r="V199" s="26" t="str">
        <f t="shared" si="43"/>
        <v>exmachinef-esd18p143</v>
      </c>
      <c r="W199" s="26" t="s">
        <v>179</v>
      </c>
      <c r="X199" s="23" t="s">
        <v>959</v>
      </c>
      <c r="Y199" s="26" t="s">
        <v>180</v>
      </c>
      <c r="Z199" s="27" t="str">
        <f t="shared" si="44"/>
        <v>http://www.je-code.com/pernst</v>
      </c>
      <c r="AA199" s="11" t="s">
        <v>233</v>
      </c>
      <c r="AB199" s="8"/>
      <c r="AC199" s="8"/>
      <c r="AD199" s="8"/>
    </row>
    <row r="200" spans="1:30" ht="15" customHeight="1" x14ac:dyDescent="0.2">
      <c r="A200" s="9">
        <f t="shared" si="45"/>
        <v>144</v>
      </c>
      <c r="B200" s="10" t="s">
        <v>803</v>
      </c>
      <c r="C200" s="10" t="s">
        <v>23</v>
      </c>
      <c r="D200" s="10" t="s">
        <v>843</v>
      </c>
      <c r="E200" s="10" t="s">
        <v>235</v>
      </c>
      <c r="F200" s="8"/>
      <c r="G200" s="20" t="s">
        <v>171</v>
      </c>
      <c r="H200" s="10" t="s">
        <v>843</v>
      </c>
      <c r="I200" s="20" t="str">
        <f t="shared" si="37"/>
        <v>fathya</v>
      </c>
      <c r="J200" s="20" t="str">
        <f t="shared" si="38"/>
        <v>fathya</v>
      </c>
      <c r="K200" s="20" t="str">
        <f t="shared" si="39"/>
        <v>fathya</v>
      </c>
      <c r="L200" s="20" t="str">
        <f t="shared" si="40"/>
        <v>yasmine</v>
      </c>
      <c r="M200" s="20" t="str">
        <f t="shared" si="41"/>
        <v>y</v>
      </c>
      <c r="N200" s="20" t="s">
        <v>844</v>
      </c>
      <c r="O200" s="25" t="s">
        <v>173</v>
      </c>
      <c r="P200" s="26" t="str">
        <f t="shared" si="42"/>
        <v>exmachinef-esd18y144</v>
      </c>
      <c r="Q200" s="26" t="s">
        <v>845</v>
      </c>
      <c r="R200" s="26" t="s">
        <v>175</v>
      </c>
      <c r="S200" s="26" t="s">
        <v>176</v>
      </c>
      <c r="T200" s="26" t="s">
        <v>177</v>
      </c>
      <c r="U200" s="26" t="s">
        <v>178</v>
      </c>
      <c r="V200" s="26" t="str">
        <f t="shared" si="43"/>
        <v>exmachinef-esd18y144</v>
      </c>
      <c r="W200" s="26" t="s">
        <v>179</v>
      </c>
      <c r="X200" s="23" t="s">
        <v>959</v>
      </c>
      <c r="Y200" s="26" t="s">
        <v>180</v>
      </c>
      <c r="Z200" s="27" t="str">
        <f t="shared" si="44"/>
        <v>http://www.je-code.com/yfathya</v>
      </c>
      <c r="AA200" s="11" t="s">
        <v>181</v>
      </c>
      <c r="AB200" s="8"/>
      <c r="AC200" s="8"/>
      <c r="AD200" s="8"/>
    </row>
    <row r="201" spans="1:30" ht="15" customHeight="1" x14ac:dyDescent="0.2">
      <c r="A201" s="9">
        <f t="shared" si="45"/>
        <v>145</v>
      </c>
      <c r="B201" s="10" t="s">
        <v>803</v>
      </c>
      <c r="C201" s="10" t="s">
        <v>17</v>
      </c>
      <c r="D201" s="10" t="s">
        <v>846</v>
      </c>
      <c r="E201" s="10" t="s">
        <v>240</v>
      </c>
      <c r="F201" s="8"/>
      <c r="G201" s="20" t="s">
        <v>20</v>
      </c>
      <c r="H201" s="10" t="s">
        <v>846</v>
      </c>
      <c r="I201" s="20" t="str">
        <f t="shared" si="37"/>
        <v>gornard</v>
      </c>
      <c r="J201" s="20" t="str">
        <f t="shared" si="38"/>
        <v>gornard</v>
      </c>
      <c r="K201" s="20" t="str">
        <f t="shared" si="39"/>
        <v>gornard</v>
      </c>
      <c r="L201" s="20" t="str">
        <f t="shared" si="40"/>
        <v>julien</v>
      </c>
      <c r="M201" s="20" t="str">
        <f t="shared" si="41"/>
        <v>j</v>
      </c>
      <c r="N201" s="20" t="s">
        <v>847</v>
      </c>
      <c r="O201" s="25" t="s">
        <v>173</v>
      </c>
      <c r="P201" s="26" t="str">
        <f t="shared" si="42"/>
        <v>exmachinef-esd18j145</v>
      </c>
      <c r="Q201" s="26" t="s">
        <v>848</v>
      </c>
      <c r="R201" s="26" t="s">
        <v>175</v>
      </c>
      <c r="S201" s="26" t="s">
        <v>176</v>
      </c>
      <c r="T201" s="26" t="s">
        <v>177</v>
      </c>
      <c r="U201" s="26" t="s">
        <v>178</v>
      </c>
      <c r="V201" s="26" t="str">
        <f t="shared" si="43"/>
        <v>exmachinef-esd18j145</v>
      </c>
      <c r="W201" s="26" t="s">
        <v>179</v>
      </c>
      <c r="X201" s="23" t="s">
        <v>959</v>
      </c>
      <c r="Y201" s="26" t="s">
        <v>180</v>
      </c>
      <c r="Z201" s="27" t="str">
        <f t="shared" si="44"/>
        <v>http://www.je-code.com/jgornard</v>
      </c>
      <c r="AA201" s="13"/>
      <c r="AB201" s="8"/>
      <c r="AC201" s="8"/>
      <c r="AD201" s="8"/>
    </row>
    <row r="202" spans="1:30" ht="15" customHeight="1" x14ac:dyDescent="0.2">
      <c r="A202" s="9">
        <f t="shared" si="45"/>
        <v>146</v>
      </c>
      <c r="B202" s="10" t="s">
        <v>803</v>
      </c>
      <c r="C202" s="10" t="s">
        <v>17</v>
      </c>
      <c r="D202" s="10" t="s">
        <v>849</v>
      </c>
      <c r="E202" s="10" t="s">
        <v>850</v>
      </c>
      <c r="F202" s="8"/>
      <c r="G202" s="20" t="s">
        <v>18</v>
      </c>
      <c r="H202" s="10" t="s">
        <v>849</v>
      </c>
      <c r="I202" s="20" t="str">
        <f t="shared" si="37"/>
        <v>grollier</v>
      </c>
      <c r="J202" s="20" t="str">
        <f t="shared" si="38"/>
        <v>grollier</v>
      </c>
      <c r="K202" s="20" t="str">
        <f t="shared" si="39"/>
        <v>grollier</v>
      </c>
      <c r="L202" s="20" t="str">
        <f t="shared" si="40"/>
        <v>jérôme</v>
      </c>
      <c r="M202" s="20" t="str">
        <f t="shared" si="41"/>
        <v>j</v>
      </c>
      <c r="N202" s="20" t="s">
        <v>851</v>
      </c>
      <c r="O202" s="25" t="s">
        <v>173</v>
      </c>
      <c r="P202" s="26" t="str">
        <f t="shared" si="42"/>
        <v>exmachinef-esd18j146</v>
      </c>
      <c r="Q202" s="26" t="s">
        <v>852</v>
      </c>
      <c r="R202" s="26" t="s">
        <v>175</v>
      </c>
      <c r="S202" s="26" t="s">
        <v>176</v>
      </c>
      <c r="T202" s="26" t="s">
        <v>177</v>
      </c>
      <c r="U202" s="26" t="s">
        <v>178</v>
      </c>
      <c r="V202" s="26" t="str">
        <f t="shared" si="43"/>
        <v>exmachinef-esd18j146</v>
      </c>
      <c r="W202" s="26" t="s">
        <v>179</v>
      </c>
      <c r="X202" s="23" t="s">
        <v>959</v>
      </c>
      <c r="Y202" s="26" t="s">
        <v>180</v>
      </c>
      <c r="Z202" s="27" t="str">
        <f t="shared" si="44"/>
        <v>http://www.je-code.com/jgrollier</v>
      </c>
      <c r="AA202" s="11" t="s">
        <v>233</v>
      </c>
      <c r="AB202" s="8"/>
      <c r="AC202" s="8"/>
      <c r="AD202" s="8"/>
    </row>
    <row r="203" spans="1:30" ht="15" customHeight="1" x14ac:dyDescent="0.2">
      <c r="A203" s="9">
        <f t="shared" si="45"/>
        <v>147</v>
      </c>
      <c r="B203" s="10" t="s">
        <v>803</v>
      </c>
      <c r="C203" s="10" t="s">
        <v>17</v>
      </c>
      <c r="D203" s="10" t="s">
        <v>853</v>
      </c>
      <c r="E203" s="10" t="s">
        <v>854</v>
      </c>
      <c r="F203" s="8"/>
      <c r="G203" s="20" t="s">
        <v>20</v>
      </c>
      <c r="H203" s="10" t="s">
        <v>853</v>
      </c>
      <c r="I203" s="20" t="str">
        <f t="shared" si="37"/>
        <v xml:space="preserve">jbiha </v>
      </c>
      <c r="J203" s="20" t="str">
        <f t="shared" si="38"/>
        <v xml:space="preserve">jbiha </v>
      </c>
      <c r="K203" s="20" t="str">
        <f t="shared" si="39"/>
        <v>jbiha</v>
      </c>
      <c r="L203" s="20" t="str">
        <f t="shared" si="40"/>
        <v xml:space="preserve">zakaria </v>
      </c>
      <c r="M203" s="20" t="str">
        <f t="shared" si="41"/>
        <v>z</v>
      </c>
      <c r="N203" s="20" t="s">
        <v>855</v>
      </c>
      <c r="O203" s="25" t="s">
        <v>173</v>
      </c>
      <c r="P203" s="26" t="str">
        <f t="shared" si="42"/>
        <v>exmachinef-esd18z147</v>
      </c>
      <c r="Q203" s="26" t="s">
        <v>856</v>
      </c>
      <c r="R203" s="26" t="s">
        <v>175</v>
      </c>
      <c r="S203" s="26" t="s">
        <v>176</v>
      </c>
      <c r="T203" s="26" t="s">
        <v>177</v>
      </c>
      <c r="U203" s="26" t="s">
        <v>178</v>
      </c>
      <c r="V203" s="26" t="str">
        <f t="shared" si="43"/>
        <v>exmachinef-esd18z147</v>
      </c>
      <c r="W203" s="26" t="s">
        <v>179</v>
      </c>
      <c r="X203" s="23" t="s">
        <v>959</v>
      </c>
      <c r="Y203" s="26" t="s">
        <v>180</v>
      </c>
      <c r="Z203" s="27" t="str">
        <f t="shared" si="44"/>
        <v>http://www.je-code.com/zjbiha</v>
      </c>
      <c r="AA203" s="13"/>
      <c r="AB203" s="8"/>
      <c r="AC203" s="8"/>
      <c r="AD203" s="8"/>
    </row>
    <row r="204" spans="1:30" ht="15" customHeight="1" x14ac:dyDescent="0.2">
      <c r="A204" s="9">
        <f t="shared" si="45"/>
        <v>148</v>
      </c>
      <c r="B204" s="10" t="s">
        <v>803</v>
      </c>
      <c r="C204" s="10" t="s">
        <v>17</v>
      </c>
      <c r="D204" s="10" t="s">
        <v>857</v>
      </c>
      <c r="E204" s="10" t="s">
        <v>858</v>
      </c>
      <c r="F204" s="8"/>
      <c r="G204" s="20" t="s">
        <v>20</v>
      </c>
      <c r="H204" s="10" t="s">
        <v>857</v>
      </c>
      <c r="I204" s="20" t="str">
        <f t="shared" si="37"/>
        <v>khiter</v>
      </c>
      <c r="J204" s="20" t="str">
        <f t="shared" si="38"/>
        <v>khiter</v>
      </c>
      <c r="K204" s="20" t="str">
        <f t="shared" si="39"/>
        <v>khiter</v>
      </c>
      <c r="L204" s="20" t="str">
        <f t="shared" si="40"/>
        <v>medhi</v>
      </c>
      <c r="M204" s="20" t="str">
        <f t="shared" si="41"/>
        <v>m</v>
      </c>
      <c r="N204" s="20" t="s">
        <v>859</v>
      </c>
      <c r="O204" s="25" t="s">
        <v>173</v>
      </c>
      <c r="P204" s="26" t="str">
        <f t="shared" si="42"/>
        <v>exmachinef-esd18m148</v>
      </c>
      <c r="Q204" s="26" t="s">
        <v>860</v>
      </c>
      <c r="R204" s="26" t="s">
        <v>175</v>
      </c>
      <c r="S204" s="26" t="s">
        <v>176</v>
      </c>
      <c r="T204" s="26" t="s">
        <v>177</v>
      </c>
      <c r="U204" s="26" t="s">
        <v>178</v>
      </c>
      <c r="V204" s="26" t="str">
        <f t="shared" si="43"/>
        <v>exmachinef-esd18m148</v>
      </c>
      <c r="W204" s="26" t="s">
        <v>179</v>
      </c>
      <c r="X204" s="23" t="s">
        <v>959</v>
      </c>
      <c r="Y204" s="26" t="s">
        <v>180</v>
      </c>
      <c r="Z204" s="27" t="str">
        <f t="shared" si="44"/>
        <v>http://www.je-code.com/mkhiter</v>
      </c>
      <c r="AA204" s="13"/>
      <c r="AB204" s="8"/>
      <c r="AC204" s="8"/>
      <c r="AD204" s="8"/>
    </row>
    <row r="205" spans="1:30" ht="15" customHeight="1" x14ac:dyDescent="0.2">
      <c r="A205" s="9">
        <f t="shared" si="45"/>
        <v>149</v>
      </c>
      <c r="B205" s="10" t="s">
        <v>803</v>
      </c>
      <c r="C205" s="10" t="s">
        <v>17</v>
      </c>
      <c r="D205" s="10" t="s">
        <v>861</v>
      </c>
      <c r="E205" s="10" t="s">
        <v>862</v>
      </c>
      <c r="F205" s="8"/>
      <c r="G205" s="20" t="s">
        <v>20</v>
      </c>
      <c r="H205" s="10" t="s">
        <v>861</v>
      </c>
      <c r="I205" s="20" t="str">
        <f t="shared" si="37"/>
        <v>manteau</v>
      </c>
      <c r="J205" s="20" t="str">
        <f t="shared" si="38"/>
        <v>manteau</v>
      </c>
      <c r="K205" s="20" t="str">
        <f t="shared" si="39"/>
        <v>manteau</v>
      </c>
      <c r="L205" s="20" t="str">
        <f t="shared" si="40"/>
        <v>florentin</v>
      </c>
      <c r="M205" s="20" t="str">
        <f t="shared" si="41"/>
        <v>f</v>
      </c>
      <c r="N205" s="20" t="s">
        <v>863</v>
      </c>
      <c r="O205" s="25" t="s">
        <v>173</v>
      </c>
      <c r="P205" s="26" t="str">
        <f t="shared" si="42"/>
        <v>exmachinef-esd18f149</v>
      </c>
      <c r="Q205" s="26" t="s">
        <v>864</v>
      </c>
      <c r="R205" s="26" t="s">
        <v>175</v>
      </c>
      <c r="S205" s="26" t="s">
        <v>176</v>
      </c>
      <c r="T205" s="26" t="s">
        <v>177</v>
      </c>
      <c r="U205" s="26" t="s">
        <v>178</v>
      </c>
      <c r="V205" s="26" t="str">
        <f t="shared" si="43"/>
        <v>exmachinef-esd18f149</v>
      </c>
      <c r="W205" s="26" t="s">
        <v>179</v>
      </c>
      <c r="X205" s="23" t="s">
        <v>959</v>
      </c>
      <c r="Y205" s="26" t="s">
        <v>180</v>
      </c>
      <c r="Z205" s="27" t="str">
        <f t="shared" si="44"/>
        <v>http://www.je-code.com/fmanteau</v>
      </c>
      <c r="AA205" s="13"/>
      <c r="AB205" s="8"/>
      <c r="AC205" s="8"/>
      <c r="AD205" s="8"/>
    </row>
    <row r="206" spans="1:30" ht="15" customHeight="1" x14ac:dyDescent="0.2">
      <c r="A206" s="9">
        <f t="shared" si="45"/>
        <v>150</v>
      </c>
      <c r="B206" s="10" t="s">
        <v>803</v>
      </c>
      <c r="C206" s="10" t="s">
        <v>804</v>
      </c>
      <c r="D206" s="10" t="s">
        <v>865</v>
      </c>
      <c r="E206" s="10" t="s">
        <v>866</v>
      </c>
      <c r="F206" s="8"/>
      <c r="G206" s="20" t="s">
        <v>20</v>
      </c>
      <c r="H206" s="10" t="s">
        <v>865</v>
      </c>
      <c r="I206" s="20" t="str">
        <f t="shared" si="37"/>
        <v>massy</v>
      </c>
      <c r="J206" s="20" t="str">
        <f t="shared" si="38"/>
        <v>massy</v>
      </c>
      <c r="K206" s="20" t="str">
        <f t="shared" si="39"/>
        <v>massy</v>
      </c>
      <c r="L206" s="20" t="str">
        <f t="shared" si="40"/>
        <v>amandine</v>
      </c>
      <c r="M206" s="20" t="str">
        <f t="shared" si="41"/>
        <v>a</v>
      </c>
      <c r="N206" s="20" t="s">
        <v>867</v>
      </c>
      <c r="O206" s="25" t="s">
        <v>173</v>
      </c>
      <c r="P206" s="26" t="str">
        <f t="shared" si="42"/>
        <v>exmachinef-esd18a150</v>
      </c>
      <c r="Q206" s="26" t="s">
        <v>868</v>
      </c>
      <c r="R206" s="26" t="s">
        <v>175</v>
      </c>
      <c r="S206" s="26" t="s">
        <v>176</v>
      </c>
      <c r="T206" s="26" t="s">
        <v>177</v>
      </c>
      <c r="U206" s="26" t="s">
        <v>178</v>
      </c>
      <c r="V206" s="26" t="str">
        <f t="shared" si="43"/>
        <v>exmachinef-esd18a150</v>
      </c>
      <c r="W206" s="26" t="s">
        <v>179</v>
      </c>
      <c r="X206" s="23" t="s">
        <v>959</v>
      </c>
      <c r="Y206" s="26" t="s">
        <v>180</v>
      </c>
      <c r="Z206" s="27" t="str">
        <f t="shared" si="44"/>
        <v>http://www.je-code.com/amassy</v>
      </c>
      <c r="AA206" s="13"/>
      <c r="AB206" s="8"/>
      <c r="AC206" s="8"/>
      <c r="AD206" s="8"/>
    </row>
    <row r="207" spans="1:30" ht="15" customHeight="1" x14ac:dyDescent="0.2">
      <c r="A207" s="9">
        <f t="shared" si="45"/>
        <v>151</v>
      </c>
      <c r="B207" s="10" t="s">
        <v>803</v>
      </c>
      <c r="C207" s="10" t="s">
        <v>804</v>
      </c>
      <c r="D207" s="10" t="s">
        <v>869</v>
      </c>
      <c r="E207" s="10" t="s">
        <v>165</v>
      </c>
      <c r="F207" s="8"/>
      <c r="G207" s="20" t="s">
        <v>20</v>
      </c>
      <c r="H207" s="10" t="s">
        <v>869</v>
      </c>
      <c r="I207" s="20" t="str">
        <f t="shared" si="37"/>
        <v>mauny</v>
      </c>
      <c r="J207" s="20" t="str">
        <f t="shared" si="38"/>
        <v>mauny</v>
      </c>
      <c r="K207" s="20" t="str">
        <f t="shared" si="39"/>
        <v>mauny</v>
      </c>
      <c r="L207" s="20" t="str">
        <f t="shared" si="40"/>
        <v>jeanne</v>
      </c>
      <c r="M207" s="20" t="str">
        <f t="shared" si="41"/>
        <v>j</v>
      </c>
      <c r="N207" s="20" t="s">
        <v>870</v>
      </c>
      <c r="O207" s="25" t="s">
        <v>173</v>
      </c>
      <c r="P207" s="26" t="str">
        <f t="shared" si="42"/>
        <v>exmachinef-esd18j151</v>
      </c>
      <c r="Q207" s="26" t="s">
        <v>871</v>
      </c>
      <c r="R207" s="26" t="s">
        <v>175</v>
      </c>
      <c r="S207" s="26" t="s">
        <v>176</v>
      </c>
      <c r="T207" s="26" t="s">
        <v>177</v>
      </c>
      <c r="U207" s="26" t="s">
        <v>178</v>
      </c>
      <c r="V207" s="26" t="str">
        <f t="shared" si="43"/>
        <v>exmachinef-esd18j151</v>
      </c>
      <c r="W207" s="26" t="s">
        <v>179</v>
      </c>
      <c r="X207" s="23" t="s">
        <v>959</v>
      </c>
      <c r="Y207" s="26" t="s">
        <v>180</v>
      </c>
      <c r="Z207" s="27" t="str">
        <f t="shared" si="44"/>
        <v>http://www.je-code.com/jmauny</v>
      </c>
      <c r="AA207" s="13"/>
      <c r="AB207" s="8"/>
      <c r="AC207" s="8"/>
      <c r="AD207" s="8"/>
    </row>
    <row r="208" spans="1:30" ht="15" customHeight="1" x14ac:dyDescent="0.2">
      <c r="A208" s="9">
        <f t="shared" si="45"/>
        <v>152</v>
      </c>
      <c r="B208" s="10" t="s">
        <v>803</v>
      </c>
      <c r="C208" s="10" t="s">
        <v>804</v>
      </c>
      <c r="D208" s="10" t="s">
        <v>872</v>
      </c>
      <c r="E208" s="10" t="s">
        <v>873</v>
      </c>
      <c r="F208" s="8"/>
      <c r="G208" s="20" t="s">
        <v>20</v>
      </c>
      <c r="H208" s="10" t="s">
        <v>872</v>
      </c>
      <c r="I208" s="20" t="str">
        <f t="shared" si="37"/>
        <v>melerowicz</v>
      </c>
      <c r="J208" s="20" t="str">
        <f t="shared" si="38"/>
        <v>melerowicz</v>
      </c>
      <c r="K208" s="20" t="str">
        <f t="shared" si="39"/>
        <v>melerowicz</v>
      </c>
      <c r="L208" s="20" t="str">
        <f t="shared" si="40"/>
        <v>emerence</v>
      </c>
      <c r="M208" s="20" t="str">
        <f t="shared" si="41"/>
        <v>e</v>
      </c>
      <c r="N208" s="20" t="s">
        <v>874</v>
      </c>
      <c r="O208" s="25" t="s">
        <v>173</v>
      </c>
      <c r="P208" s="26" t="str">
        <f t="shared" si="42"/>
        <v>exmachinef-esd18e152</v>
      </c>
      <c r="Q208" s="26" t="s">
        <v>875</v>
      </c>
      <c r="R208" s="26" t="s">
        <v>175</v>
      </c>
      <c r="S208" s="26" t="s">
        <v>176</v>
      </c>
      <c r="T208" s="26" t="s">
        <v>177</v>
      </c>
      <c r="U208" s="26" t="s">
        <v>178</v>
      </c>
      <c r="V208" s="26" t="str">
        <f t="shared" si="43"/>
        <v>exmachinef-esd18e152</v>
      </c>
      <c r="W208" s="26" t="s">
        <v>179</v>
      </c>
      <c r="X208" s="23" t="s">
        <v>959</v>
      </c>
      <c r="Y208" s="26" t="s">
        <v>180</v>
      </c>
      <c r="Z208" s="27" t="str">
        <f t="shared" si="44"/>
        <v>http://www.je-code.com/emelerowicz</v>
      </c>
      <c r="AA208" s="13"/>
      <c r="AB208" s="8"/>
      <c r="AC208" s="8"/>
      <c r="AD208" s="8"/>
    </row>
    <row r="209" spans="1:30" ht="15" customHeight="1" x14ac:dyDescent="0.2">
      <c r="A209" s="9">
        <f t="shared" si="45"/>
        <v>153</v>
      </c>
      <c r="B209" s="10" t="s">
        <v>803</v>
      </c>
      <c r="C209" s="10" t="s">
        <v>804</v>
      </c>
      <c r="D209" s="10" t="s">
        <v>876</v>
      </c>
      <c r="E209" s="10" t="s">
        <v>351</v>
      </c>
      <c r="F209" s="8"/>
      <c r="G209" s="20" t="s">
        <v>20</v>
      </c>
      <c r="H209" s="10" t="s">
        <v>876</v>
      </c>
      <c r="I209" s="20" t="str">
        <f t="shared" si="37"/>
        <v>meriaux</v>
      </c>
      <c r="J209" s="20" t="str">
        <f t="shared" si="38"/>
        <v>meriaux</v>
      </c>
      <c r="K209" s="20" t="str">
        <f t="shared" si="39"/>
        <v>meriaux</v>
      </c>
      <c r="L209" s="20" t="str">
        <f t="shared" si="40"/>
        <v>louise</v>
      </c>
      <c r="M209" s="20" t="str">
        <f t="shared" si="41"/>
        <v>l</v>
      </c>
      <c r="N209" s="20" t="s">
        <v>877</v>
      </c>
      <c r="O209" s="25" t="s">
        <v>173</v>
      </c>
      <c r="P209" s="26" t="str">
        <f t="shared" si="42"/>
        <v>exmachinef-esd18l153</v>
      </c>
      <c r="Q209" s="26" t="s">
        <v>878</v>
      </c>
      <c r="R209" s="26" t="s">
        <v>175</v>
      </c>
      <c r="S209" s="26" t="s">
        <v>176</v>
      </c>
      <c r="T209" s="26" t="s">
        <v>177</v>
      </c>
      <c r="U209" s="26" t="s">
        <v>178</v>
      </c>
      <c r="V209" s="26" t="str">
        <f t="shared" si="43"/>
        <v>exmachinef-esd18l153</v>
      </c>
      <c r="W209" s="26" t="s">
        <v>179</v>
      </c>
      <c r="X209" s="23" t="s">
        <v>959</v>
      </c>
      <c r="Y209" s="26" t="s">
        <v>180</v>
      </c>
      <c r="Z209" s="27" t="str">
        <f t="shared" si="44"/>
        <v>http://www.je-code.com/lmeriaux</v>
      </c>
      <c r="AA209" s="13"/>
      <c r="AB209" s="8"/>
      <c r="AC209" s="8"/>
      <c r="AD209" s="8"/>
    </row>
    <row r="210" spans="1:30" ht="15" customHeight="1" x14ac:dyDescent="0.2">
      <c r="A210" s="9">
        <f t="shared" si="45"/>
        <v>154</v>
      </c>
      <c r="B210" s="10" t="s">
        <v>803</v>
      </c>
      <c r="C210" s="10" t="s">
        <v>17</v>
      </c>
      <c r="D210" s="10" t="s">
        <v>879</v>
      </c>
      <c r="E210" s="10" t="s">
        <v>305</v>
      </c>
      <c r="F210" s="8"/>
      <c r="G210" s="20" t="s">
        <v>20</v>
      </c>
      <c r="H210" s="10" t="s">
        <v>879</v>
      </c>
      <c r="I210" s="20" t="str">
        <f t="shared" si="37"/>
        <v>morval</v>
      </c>
      <c r="J210" s="20" t="str">
        <f t="shared" si="38"/>
        <v>morval</v>
      </c>
      <c r="K210" s="20" t="str">
        <f t="shared" si="39"/>
        <v>morval</v>
      </c>
      <c r="L210" s="20" t="str">
        <f t="shared" si="40"/>
        <v>grégoire</v>
      </c>
      <c r="M210" s="20" t="str">
        <f t="shared" si="41"/>
        <v>g</v>
      </c>
      <c r="N210" s="20" t="s">
        <v>880</v>
      </c>
      <c r="O210" s="25" t="s">
        <v>173</v>
      </c>
      <c r="P210" s="26" t="str">
        <f t="shared" si="42"/>
        <v>exmachinef-esd18g154</v>
      </c>
      <c r="Q210" s="26" t="s">
        <v>881</v>
      </c>
      <c r="R210" s="26" t="s">
        <v>175</v>
      </c>
      <c r="S210" s="26" t="s">
        <v>176</v>
      </c>
      <c r="T210" s="26" t="s">
        <v>177</v>
      </c>
      <c r="U210" s="26" t="s">
        <v>178</v>
      </c>
      <c r="V210" s="26" t="str">
        <f t="shared" si="43"/>
        <v>exmachinef-esd18g154</v>
      </c>
      <c r="W210" s="26" t="s">
        <v>179</v>
      </c>
      <c r="X210" s="23" t="s">
        <v>959</v>
      </c>
      <c r="Y210" s="26" t="s">
        <v>180</v>
      </c>
      <c r="Z210" s="27" t="str">
        <f t="shared" si="44"/>
        <v>http://www.je-code.com/gmorval</v>
      </c>
      <c r="AA210" s="13"/>
      <c r="AB210" s="8"/>
      <c r="AC210" s="8"/>
      <c r="AD210" s="8"/>
    </row>
    <row r="211" spans="1:30" ht="15" customHeight="1" x14ac:dyDescent="0.2">
      <c r="A211" s="9">
        <f t="shared" si="45"/>
        <v>155</v>
      </c>
      <c r="B211" s="10" t="s">
        <v>803</v>
      </c>
      <c r="C211" s="10" t="s">
        <v>17</v>
      </c>
      <c r="D211" s="10" t="s">
        <v>882</v>
      </c>
      <c r="E211" s="10" t="s">
        <v>157</v>
      </c>
      <c r="F211" s="8"/>
      <c r="G211" s="20" t="s">
        <v>20</v>
      </c>
      <c r="H211" s="10" t="s">
        <v>882</v>
      </c>
      <c r="I211" s="20" t="str">
        <f t="shared" si="37"/>
        <v>noulin</v>
      </c>
      <c r="J211" s="20" t="str">
        <f t="shared" si="38"/>
        <v>noulin</v>
      </c>
      <c r="K211" s="20" t="str">
        <f t="shared" si="39"/>
        <v>noulin</v>
      </c>
      <c r="L211" s="20" t="str">
        <f t="shared" si="40"/>
        <v>victor</v>
      </c>
      <c r="M211" s="20" t="str">
        <f t="shared" si="41"/>
        <v>v</v>
      </c>
      <c r="N211" s="20" t="s">
        <v>883</v>
      </c>
      <c r="O211" s="25" t="s">
        <v>173</v>
      </c>
      <c r="P211" s="26" t="str">
        <f t="shared" si="42"/>
        <v>exmachinef-esd18v155</v>
      </c>
      <c r="Q211" s="26" t="s">
        <v>884</v>
      </c>
      <c r="R211" s="26" t="s">
        <v>175</v>
      </c>
      <c r="S211" s="26" t="s">
        <v>176</v>
      </c>
      <c r="T211" s="26" t="s">
        <v>177</v>
      </c>
      <c r="U211" s="26" t="s">
        <v>178</v>
      </c>
      <c r="V211" s="26" t="str">
        <f t="shared" si="43"/>
        <v>exmachinef-esd18v155</v>
      </c>
      <c r="W211" s="26" t="s">
        <v>179</v>
      </c>
      <c r="X211" s="23" t="s">
        <v>959</v>
      </c>
      <c r="Y211" s="26" t="s">
        <v>180</v>
      </c>
      <c r="Z211" s="27" t="str">
        <f t="shared" si="44"/>
        <v>http://www.je-code.com/vnoulin</v>
      </c>
      <c r="AA211" s="13"/>
      <c r="AB211" s="8"/>
      <c r="AC211" s="8"/>
      <c r="AD211" s="8"/>
    </row>
    <row r="212" spans="1:30" ht="15" customHeight="1" x14ac:dyDescent="0.2">
      <c r="A212" s="9">
        <f t="shared" si="45"/>
        <v>156</v>
      </c>
      <c r="B212" s="10" t="s">
        <v>803</v>
      </c>
      <c r="C212" s="10" t="s">
        <v>23</v>
      </c>
      <c r="D212" s="10" t="s">
        <v>885</v>
      </c>
      <c r="E212" s="10" t="s">
        <v>886</v>
      </c>
      <c r="F212" s="8"/>
      <c r="G212" s="20" t="s">
        <v>20</v>
      </c>
      <c r="H212" s="10" t="s">
        <v>885</v>
      </c>
      <c r="I212" s="20" t="str">
        <f t="shared" si="37"/>
        <v>ouassenan</v>
      </c>
      <c r="J212" s="20" t="str">
        <f t="shared" si="38"/>
        <v>ouassenan</v>
      </c>
      <c r="K212" s="20" t="str">
        <f t="shared" si="39"/>
        <v>ouassenan</v>
      </c>
      <c r="L212" s="20" t="str">
        <f t="shared" si="40"/>
        <v>noemie</v>
      </c>
      <c r="M212" s="20" t="str">
        <f t="shared" si="41"/>
        <v>n</v>
      </c>
      <c r="N212" s="20" t="s">
        <v>887</v>
      </c>
      <c r="O212" s="25" t="s">
        <v>173</v>
      </c>
      <c r="P212" s="26" t="str">
        <f t="shared" si="42"/>
        <v>exmachinef-esd18n156</v>
      </c>
      <c r="Q212" s="26" t="s">
        <v>888</v>
      </c>
      <c r="R212" s="26" t="s">
        <v>175</v>
      </c>
      <c r="S212" s="26" t="s">
        <v>176</v>
      </c>
      <c r="T212" s="26" t="s">
        <v>177</v>
      </c>
      <c r="U212" s="26" t="s">
        <v>178</v>
      </c>
      <c r="V212" s="26" t="str">
        <f t="shared" si="43"/>
        <v>exmachinef-esd18n156</v>
      </c>
      <c r="W212" s="26" t="s">
        <v>179</v>
      </c>
      <c r="X212" s="23" t="s">
        <v>959</v>
      </c>
      <c r="Y212" s="26" t="s">
        <v>180</v>
      </c>
      <c r="Z212" s="27" t="str">
        <f t="shared" si="44"/>
        <v>http://www.je-code.com/nouassenan</v>
      </c>
      <c r="AA212" s="13"/>
      <c r="AB212" s="8"/>
      <c r="AC212" s="8"/>
      <c r="AD212" s="8"/>
    </row>
    <row r="213" spans="1:30" ht="15" customHeight="1" x14ac:dyDescent="0.2">
      <c r="A213" s="9">
        <f t="shared" si="45"/>
        <v>157</v>
      </c>
      <c r="B213" s="10" t="s">
        <v>803</v>
      </c>
      <c r="C213" s="10" t="s">
        <v>17</v>
      </c>
      <c r="D213" s="10" t="s">
        <v>889</v>
      </c>
      <c r="E213" s="10" t="s">
        <v>446</v>
      </c>
      <c r="F213" s="8"/>
      <c r="G213" s="20" t="s">
        <v>20</v>
      </c>
      <c r="H213" s="10" t="s">
        <v>889</v>
      </c>
      <c r="I213" s="20" t="str">
        <f t="shared" si="37"/>
        <v>paccard</v>
      </c>
      <c r="J213" s="20" t="str">
        <f t="shared" si="38"/>
        <v>paccard</v>
      </c>
      <c r="K213" s="20" t="str">
        <f t="shared" si="39"/>
        <v>paccard</v>
      </c>
      <c r="L213" s="20" t="str">
        <f t="shared" si="40"/>
        <v>hugo</v>
      </c>
      <c r="M213" s="20" t="str">
        <f t="shared" si="41"/>
        <v>h</v>
      </c>
      <c r="N213" s="20" t="s">
        <v>890</v>
      </c>
      <c r="O213" s="25" t="s">
        <v>173</v>
      </c>
      <c r="P213" s="26" t="str">
        <f t="shared" si="42"/>
        <v>exmachinef-esd18h157</v>
      </c>
      <c r="Q213" s="26" t="s">
        <v>891</v>
      </c>
      <c r="R213" s="26" t="s">
        <v>175</v>
      </c>
      <c r="S213" s="26" t="s">
        <v>176</v>
      </c>
      <c r="T213" s="26" t="s">
        <v>177</v>
      </c>
      <c r="U213" s="26" t="s">
        <v>178</v>
      </c>
      <c r="V213" s="26" t="str">
        <f t="shared" si="43"/>
        <v>exmachinef-esd18h157</v>
      </c>
      <c r="W213" s="26" t="s">
        <v>179</v>
      </c>
      <c r="X213" s="23" t="s">
        <v>959</v>
      </c>
      <c r="Y213" s="26" t="s">
        <v>180</v>
      </c>
      <c r="Z213" s="27" t="str">
        <f t="shared" si="44"/>
        <v>http://www.je-code.com/hpaccard</v>
      </c>
      <c r="AA213" s="13"/>
      <c r="AB213" s="8"/>
      <c r="AC213" s="8"/>
      <c r="AD213" s="8"/>
    </row>
    <row r="214" spans="1:30" ht="15" customHeight="1" x14ac:dyDescent="0.2">
      <c r="A214" s="9">
        <f t="shared" si="45"/>
        <v>158</v>
      </c>
      <c r="B214" s="10" t="s">
        <v>803</v>
      </c>
      <c r="C214" s="10" t="s">
        <v>23</v>
      </c>
      <c r="D214" s="10" t="s">
        <v>892</v>
      </c>
      <c r="E214" s="10" t="s">
        <v>893</v>
      </c>
      <c r="F214" s="8"/>
      <c r="G214" s="20" t="s">
        <v>20</v>
      </c>
      <c r="H214" s="10" t="s">
        <v>892</v>
      </c>
      <c r="I214" s="20" t="str">
        <f t="shared" si="37"/>
        <v>ranise</v>
      </c>
      <c r="J214" s="20" t="str">
        <f t="shared" si="38"/>
        <v>ranise</v>
      </c>
      <c r="K214" s="20" t="str">
        <f t="shared" si="39"/>
        <v>ranise</v>
      </c>
      <c r="L214" s="20" t="str">
        <f t="shared" si="40"/>
        <v>lola</v>
      </c>
      <c r="M214" s="20" t="str">
        <f t="shared" si="41"/>
        <v>l</v>
      </c>
      <c r="N214" s="20" t="s">
        <v>894</v>
      </c>
      <c r="O214" s="25" t="s">
        <v>173</v>
      </c>
      <c r="P214" s="26" t="str">
        <f t="shared" si="42"/>
        <v>exmachinef-esd18l158</v>
      </c>
      <c r="Q214" s="26" t="s">
        <v>895</v>
      </c>
      <c r="R214" s="26" t="s">
        <v>175</v>
      </c>
      <c r="S214" s="26" t="s">
        <v>176</v>
      </c>
      <c r="T214" s="26" t="s">
        <v>177</v>
      </c>
      <c r="U214" s="26" t="s">
        <v>178</v>
      </c>
      <c r="V214" s="26" t="str">
        <f t="shared" si="43"/>
        <v>exmachinef-esd18l158</v>
      </c>
      <c r="W214" s="26" t="s">
        <v>179</v>
      </c>
      <c r="X214" s="23" t="s">
        <v>959</v>
      </c>
      <c r="Y214" s="26" t="s">
        <v>180</v>
      </c>
      <c r="Z214" s="27" t="str">
        <f t="shared" si="44"/>
        <v>http://www.je-code.com/lranise</v>
      </c>
      <c r="AA214" s="13"/>
      <c r="AB214" s="8"/>
      <c r="AC214" s="8"/>
      <c r="AD214" s="8"/>
    </row>
    <row r="215" spans="1:30" ht="15" customHeight="1" x14ac:dyDescent="0.2">
      <c r="A215" s="9">
        <f t="shared" si="45"/>
        <v>159</v>
      </c>
      <c r="B215" s="10" t="s">
        <v>803</v>
      </c>
      <c r="C215" s="10" t="s">
        <v>804</v>
      </c>
      <c r="D215" s="10" t="s">
        <v>896</v>
      </c>
      <c r="E215" s="10" t="s">
        <v>60</v>
      </c>
      <c r="F215" s="8"/>
      <c r="G215" s="20" t="s">
        <v>20</v>
      </c>
      <c r="H215" s="10" t="s">
        <v>896</v>
      </c>
      <c r="I215" s="20" t="str">
        <f t="shared" si="37"/>
        <v>rollet</v>
      </c>
      <c r="J215" s="20" t="str">
        <f t="shared" si="38"/>
        <v>rollet</v>
      </c>
      <c r="K215" s="20" t="str">
        <f t="shared" si="39"/>
        <v>rollet</v>
      </c>
      <c r="L215" s="20" t="str">
        <f t="shared" si="40"/>
        <v>sarah</v>
      </c>
      <c r="M215" s="20" t="str">
        <f t="shared" si="41"/>
        <v>s</v>
      </c>
      <c r="N215" s="20" t="s">
        <v>897</v>
      </c>
      <c r="O215" s="25" t="s">
        <v>173</v>
      </c>
      <c r="P215" s="26" t="str">
        <f t="shared" si="42"/>
        <v>exmachinef-esd18s159</v>
      </c>
      <c r="Q215" s="26" t="s">
        <v>898</v>
      </c>
      <c r="R215" s="26" t="s">
        <v>175</v>
      </c>
      <c r="S215" s="26" t="s">
        <v>176</v>
      </c>
      <c r="T215" s="26" t="s">
        <v>177</v>
      </c>
      <c r="U215" s="26" t="s">
        <v>178</v>
      </c>
      <c r="V215" s="26" t="str">
        <f t="shared" si="43"/>
        <v>exmachinef-esd18s159</v>
      </c>
      <c r="W215" s="26" t="s">
        <v>179</v>
      </c>
      <c r="X215" s="23" t="s">
        <v>959</v>
      </c>
      <c r="Y215" s="26" t="s">
        <v>180</v>
      </c>
      <c r="Z215" s="27" t="str">
        <f t="shared" si="44"/>
        <v>http://www.je-code.com/srollet</v>
      </c>
      <c r="AA215" s="13"/>
      <c r="AB215" s="8"/>
      <c r="AC215" s="8"/>
      <c r="AD215" s="8"/>
    </row>
    <row r="216" spans="1:30" ht="15" customHeight="1" x14ac:dyDescent="0.2">
      <c r="A216" s="9">
        <f t="shared" si="45"/>
        <v>160</v>
      </c>
      <c r="B216" s="10" t="s">
        <v>803</v>
      </c>
      <c r="C216" s="10" t="s">
        <v>23</v>
      </c>
      <c r="D216" s="10" t="s">
        <v>899</v>
      </c>
      <c r="E216" s="10" t="s">
        <v>49</v>
      </c>
      <c r="F216" s="8"/>
      <c r="G216" s="20" t="s">
        <v>20</v>
      </c>
      <c r="H216" s="10" t="s">
        <v>899</v>
      </c>
      <c r="I216" s="20" t="str">
        <f t="shared" si="37"/>
        <v>rzogalla</v>
      </c>
      <c r="J216" s="20" t="str">
        <f t="shared" si="38"/>
        <v>rzogalla</v>
      </c>
      <c r="K216" s="20" t="str">
        <f t="shared" si="39"/>
        <v>rzogalla</v>
      </c>
      <c r="L216" s="20" t="str">
        <f t="shared" si="40"/>
        <v>julie</v>
      </c>
      <c r="M216" s="20" t="str">
        <f t="shared" si="41"/>
        <v>j</v>
      </c>
      <c r="N216" s="20" t="s">
        <v>900</v>
      </c>
      <c r="O216" s="25" t="s">
        <v>173</v>
      </c>
      <c r="P216" s="26" t="str">
        <f t="shared" si="42"/>
        <v>exmachinef-esd18j160</v>
      </c>
      <c r="Q216" s="26" t="s">
        <v>901</v>
      </c>
      <c r="R216" s="26" t="s">
        <v>175</v>
      </c>
      <c r="S216" s="26" t="s">
        <v>176</v>
      </c>
      <c r="T216" s="26" t="s">
        <v>177</v>
      </c>
      <c r="U216" s="26" t="s">
        <v>178</v>
      </c>
      <c r="V216" s="26" t="str">
        <f t="shared" si="43"/>
        <v>exmachinef-esd18j160</v>
      </c>
      <c r="W216" s="26" t="s">
        <v>179</v>
      </c>
      <c r="X216" s="23" t="s">
        <v>959</v>
      </c>
      <c r="Y216" s="26" t="s">
        <v>180</v>
      </c>
      <c r="Z216" s="27" t="str">
        <f t="shared" si="44"/>
        <v>http://www.je-code.com/jrzogalla</v>
      </c>
      <c r="AA216" s="13"/>
      <c r="AB216" s="8"/>
      <c r="AC216" s="8"/>
      <c r="AD216" s="8"/>
    </row>
    <row r="217" spans="1:30" ht="15" customHeight="1" x14ac:dyDescent="0.2">
      <c r="A217" s="9">
        <f t="shared" si="45"/>
        <v>161</v>
      </c>
      <c r="B217" s="10" t="s">
        <v>803</v>
      </c>
      <c r="C217" s="10" t="s">
        <v>804</v>
      </c>
      <c r="D217" s="10" t="s">
        <v>902</v>
      </c>
      <c r="E217" s="10" t="s">
        <v>903</v>
      </c>
      <c r="F217" s="8"/>
      <c r="G217" s="20" t="s">
        <v>18</v>
      </c>
      <c r="H217" s="10" t="s">
        <v>902</v>
      </c>
      <c r="I217" s="20" t="str">
        <f t="shared" si="37"/>
        <v>sartorius</v>
      </c>
      <c r="J217" s="20" t="str">
        <f t="shared" ref="J217:J248" si="46">SUBSTITUTE(SUBSTITUTE(SUBSTITUTE(SUBSTITUTE(SUBSTITUTE(SUBSTITUTE(SUBSTITUTE(SUBSTITUTE(SUBSTITUTE(SUBSTITUTE(SUBSTITUTE(SUBSTITUTE(I217,"é","e"),"è","e"),"ê","e"),"ë","e"),"ô","o"),"ö","o"),"ï","i"),"î","i"),"ç","c"),"ù","u"),"û","u"),"ü","u")</f>
        <v>sartorius</v>
      </c>
      <c r="K217" s="20" t="str">
        <f t="shared" ref="K217:K248" si="47">SUBSTITUTE(J217," ","")</f>
        <v>sartorius</v>
      </c>
      <c r="L217" s="20" t="str">
        <f t="shared" si="40"/>
        <v>pia</v>
      </c>
      <c r="M217" s="20" t="str">
        <f t="shared" ref="M217:M248" si="48">MID(L217,1,1)</f>
        <v>p</v>
      </c>
      <c r="N217" s="20" t="s">
        <v>904</v>
      </c>
      <c r="O217" s="25" t="s">
        <v>173</v>
      </c>
      <c r="P217" s="26" t="str">
        <f t="shared" ref="P217:P248" si="49">CONCATENATE(O217,"esd18",M217,A217)</f>
        <v>exmachinef-esd18p161</v>
      </c>
      <c r="Q217" s="26" t="s">
        <v>905</v>
      </c>
      <c r="R217" s="26" t="s">
        <v>175</v>
      </c>
      <c r="S217" s="26" t="s">
        <v>176</v>
      </c>
      <c r="T217" s="26" t="s">
        <v>177</v>
      </c>
      <c r="U217" s="26" t="s">
        <v>178</v>
      </c>
      <c r="V217" s="26" t="str">
        <f t="shared" si="43"/>
        <v>exmachinef-esd18p161</v>
      </c>
      <c r="W217" s="26" t="s">
        <v>179</v>
      </c>
      <c r="X217" s="23" t="s">
        <v>959</v>
      </c>
      <c r="Y217" s="26" t="s">
        <v>180</v>
      </c>
      <c r="Z217" s="27" t="str">
        <f t="shared" si="44"/>
        <v>http://www.je-code.com/psartorius</v>
      </c>
      <c r="AA217" s="11" t="s">
        <v>233</v>
      </c>
      <c r="AB217" s="8"/>
      <c r="AC217" s="8"/>
      <c r="AD217" s="8"/>
    </row>
    <row r="218" spans="1:30" ht="15" customHeight="1" x14ac:dyDescent="0.2">
      <c r="A218" s="9">
        <f t="shared" si="45"/>
        <v>162</v>
      </c>
      <c r="B218" s="10" t="s">
        <v>803</v>
      </c>
      <c r="C218" s="10" t="s">
        <v>17</v>
      </c>
      <c r="D218" s="10" t="s">
        <v>906</v>
      </c>
      <c r="E218" s="10" t="s">
        <v>769</v>
      </c>
      <c r="F218" s="8"/>
      <c r="G218" s="20" t="s">
        <v>20</v>
      </c>
      <c r="H218" s="10" t="s">
        <v>906</v>
      </c>
      <c r="I218" s="20" t="str">
        <f t="shared" si="37"/>
        <v>sautour</v>
      </c>
      <c r="J218" s="20" t="str">
        <f t="shared" si="46"/>
        <v>sautour</v>
      </c>
      <c r="K218" s="20" t="str">
        <f t="shared" si="47"/>
        <v>sautour</v>
      </c>
      <c r="L218" s="20" t="str">
        <f t="shared" si="40"/>
        <v>clément</v>
      </c>
      <c r="M218" s="20" t="str">
        <f t="shared" si="48"/>
        <v>c</v>
      </c>
      <c r="N218" s="20" t="s">
        <v>907</v>
      </c>
      <c r="O218" s="25" t="s">
        <v>173</v>
      </c>
      <c r="P218" s="26" t="str">
        <f t="shared" si="49"/>
        <v>exmachinef-esd18c162</v>
      </c>
      <c r="Q218" s="26" t="s">
        <v>908</v>
      </c>
      <c r="R218" s="26" t="s">
        <v>175</v>
      </c>
      <c r="S218" s="26" t="s">
        <v>176</v>
      </c>
      <c r="T218" s="26" t="s">
        <v>177</v>
      </c>
      <c r="U218" s="26" t="s">
        <v>178</v>
      </c>
      <c r="V218" s="26" t="str">
        <f t="shared" si="43"/>
        <v>exmachinef-esd18c162</v>
      </c>
      <c r="W218" s="26" t="s">
        <v>179</v>
      </c>
      <c r="X218" s="23" t="s">
        <v>959</v>
      </c>
      <c r="Y218" s="26" t="s">
        <v>180</v>
      </c>
      <c r="Z218" s="27" t="str">
        <f t="shared" si="44"/>
        <v>http://www.je-code.com/csautour</v>
      </c>
      <c r="AA218" s="13"/>
      <c r="AB218" s="8"/>
      <c r="AC218" s="8"/>
      <c r="AD218" s="8"/>
    </row>
    <row r="219" spans="1:30" ht="15" customHeight="1" x14ac:dyDescent="0.2">
      <c r="A219" s="9">
        <f t="shared" si="45"/>
        <v>163</v>
      </c>
      <c r="B219" s="10" t="s">
        <v>803</v>
      </c>
      <c r="C219" s="10" t="s">
        <v>17</v>
      </c>
      <c r="D219" s="10" t="s">
        <v>909</v>
      </c>
      <c r="E219" s="10" t="s">
        <v>910</v>
      </c>
      <c r="F219" s="8"/>
      <c r="G219" s="20" t="s">
        <v>20</v>
      </c>
      <c r="H219" s="10" t="s">
        <v>909</v>
      </c>
      <c r="I219" s="20" t="str">
        <f t="shared" si="37"/>
        <v>seydou gouzaye</v>
      </c>
      <c r="J219" s="20" t="str">
        <f t="shared" si="46"/>
        <v>seydou gouzaye</v>
      </c>
      <c r="K219" s="20" t="str">
        <f t="shared" si="47"/>
        <v>seydougouzaye</v>
      </c>
      <c r="L219" s="20" t="str">
        <f t="shared" si="40"/>
        <v>djibrilla</v>
      </c>
      <c r="M219" s="20" t="str">
        <f t="shared" si="48"/>
        <v>d</v>
      </c>
      <c r="N219" s="20" t="s">
        <v>911</v>
      </c>
      <c r="O219" s="25" t="s">
        <v>173</v>
      </c>
      <c r="P219" s="26" t="str">
        <f t="shared" si="49"/>
        <v>exmachinef-esd18d163</v>
      </c>
      <c r="Q219" s="26" t="s">
        <v>912</v>
      </c>
      <c r="R219" s="26" t="s">
        <v>175</v>
      </c>
      <c r="S219" s="26" t="s">
        <v>176</v>
      </c>
      <c r="T219" s="26" t="s">
        <v>177</v>
      </c>
      <c r="U219" s="26" t="s">
        <v>178</v>
      </c>
      <c r="V219" s="26" t="str">
        <f t="shared" si="43"/>
        <v>exmachinef-esd18d163</v>
      </c>
      <c r="W219" s="26" t="s">
        <v>179</v>
      </c>
      <c r="X219" s="23" t="s">
        <v>959</v>
      </c>
      <c r="Y219" s="26" t="s">
        <v>180</v>
      </c>
      <c r="Z219" s="27" t="str">
        <f t="shared" si="44"/>
        <v>http://www.je-code.com/dseydougouzaye</v>
      </c>
      <c r="AA219" s="13"/>
      <c r="AB219" s="8"/>
      <c r="AC219" s="8"/>
      <c r="AD219" s="8"/>
    </row>
    <row r="220" spans="1:30" ht="15" customHeight="1" x14ac:dyDescent="0.2">
      <c r="A220" s="9">
        <f t="shared" si="45"/>
        <v>164</v>
      </c>
      <c r="B220" s="10" t="s">
        <v>803</v>
      </c>
      <c r="C220" s="10" t="s">
        <v>804</v>
      </c>
      <c r="D220" s="10" t="s">
        <v>913</v>
      </c>
      <c r="E220" s="10" t="s">
        <v>914</v>
      </c>
      <c r="F220" s="8"/>
      <c r="G220" s="20" t="s">
        <v>20</v>
      </c>
      <c r="H220" s="10" t="s">
        <v>913</v>
      </c>
      <c r="I220" s="20" t="str">
        <f t="shared" si="37"/>
        <v>van hootegem</v>
      </c>
      <c r="J220" s="20" t="str">
        <f t="shared" si="46"/>
        <v>van hootegem</v>
      </c>
      <c r="K220" s="20" t="str">
        <f t="shared" si="47"/>
        <v>vanhootegem</v>
      </c>
      <c r="L220" s="20" t="str">
        <f t="shared" si="40"/>
        <v>maude</v>
      </c>
      <c r="M220" s="20" t="str">
        <f t="shared" si="48"/>
        <v>m</v>
      </c>
      <c r="N220" s="20" t="s">
        <v>915</v>
      </c>
      <c r="O220" s="25" t="s">
        <v>173</v>
      </c>
      <c r="P220" s="26" t="str">
        <f t="shared" si="49"/>
        <v>exmachinef-esd18m164</v>
      </c>
      <c r="Q220" s="26" t="s">
        <v>916</v>
      </c>
      <c r="R220" s="26" t="s">
        <v>175</v>
      </c>
      <c r="S220" s="26" t="s">
        <v>176</v>
      </c>
      <c r="T220" s="26" t="s">
        <v>177</v>
      </c>
      <c r="U220" s="26" t="s">
        <v>178</v>
      </c>
      <c r="V220" s="26" t="str">
        <f t="shared" si="43"/>
        <v>exmachinef-esd18m164</v>
      </c>
      <c r="W220" s="26" t="s">
        <v>179</v>
      </c>
      <c r="X220" s="23" t="s">
        <v>959</v>
      </c>
      <c r="Y220" s="26" t="s">
        <v>180</v>
      </c>
      <c r="Z220" s="27" t="str">
        <f t="shared" si="44"/>
        <v>http://www.je-code.com/mvanhootegem</v>
      </c>
      <c r="AA220" s="13"/>
      <c r="AB220" s="8"/>
      <c r="AC220" s="8"/>
      <c r="AD220" s="8"/>
    </row>
    <row r="221" spans="1:30" ht="15" customHeight="1" x14ac:dyDescent="0.2">
      <c r="A221" s="9">
        <f t="shared" si="45"/>
        <v>165</v>
      </c>
      <c r="B221" s="10" t="s">
        <v>803</v>
      </c>
      <c r="C221" s="10" t="s">
        <v>17</v>
      </c>
      <c r="D221" s="10" t="s">
        <v>917</v>
      </c>
      <c r="E221" s="10" t="s">
        <v>27</v>
      </c>
      <c r="F221" s="8"/>
      <c r="G221" s="20" t="s">
        <v>18</v>
      </c>
      <c r="H221" s="10" t="s">
        <v>917</v>
      </c>
      <c r="I221" s="20" t="str">
        <f t="shared" si="37"/>
        <v>vernier</v>
      </c>
      <c r="J221" s="20" t="str">
        <f t="shared" si="46"/>
        <v>vernier</v>
      </c>
      <c r="K221" s="20" t="str">
        <f t="shared" si="47"/>
        <v>vernier</v>
      </c>
      <c r="L221" s="20" t="str">
        <f t="shared" si="40"/>
        <v>maxime</v>
      </c>
      <c r="M221" s="20" t="str">
        <f t="shared" si="48"/>
        <v>m</v>
      </c>
      <c r="N221" s="20" t="s">
        <v>918</v>
      </c>
      <c r="O221" s="25" t="s">
        <v>173</v>
      </c>
      <c r="P221" s="26" t="str">
        <f t="shared" si="49"/>
        <v>exmachinef-esd18m165</v>
      </c>
      <c r="Q221" s="26" t="s">
        <v>919</v>
      </c>
      <c r="R221" s="26" t="s">
        <v>175</v>
      </c>
      <c r="S221" s="26" t="s">
        <v>176</v>
      </c>
      <c r="T221" s="26" t="s">
        <v>177</v>
      </c>
      <c r="U221" s="26" t="s">
        <v>178</v>
      </c>
      <c r="V221" s="26" t="str">
        <f t="shared" si="43"/>
        <v>exmachinef-esd18m165</v>
      </c>
      <c r="W221" s="26" t="s">
        <v>179</v>
      </c>
      <c r="X221" s="23" t="s">
        <v>959</v>
      </c>
      <c r="Y221" s="26" t="s">
        <v>180</v>
      </c>
      <c r="Z221" s="27" t="str">
        <f t="shared" si="44"/>
        <v>http://www.je-code.com/mvernier</v>
      </c>
      <c r="AA221" s="11" t="s">
        <v>233</v>
      </c>
      <c r="AB221" s="8"/>
      <c r="AC221" s="8"/>
      <c r="AD221" s="8"/>
    </row>
    <row r="222" spans="1:30" ht="16" customHeight="1" x14ac:dyDescent="0.2">
      <c r="A222" s="28"/>
      <c r="B222" s="28"/>
      <c r="C222" s="29" t="s">
        <v>804</v>
      </c>
      <c r="D222" s="30" t="s">
        <v>843</v>
      </c>
      <c r="E222" s="30" t="s">
        <v>235</v>
      </c>
      <c r="F222" s="28"/>
      <c r="G222" s="28"/>
      <c r="H222" s="28"/>
      <c r="I222" s="28"/>
      <c r="J222" s="28"/>
      <c r="K222" s="28"/>
      <c r="L222" s="28"/>
      <c r="M222" s="28"/>
      <c r="N222" s="28"/>
      <c r="O222" s="31"/>
      <c r="P222" s="31"/>
      <c r="Q222" s="31"/>
      <c r="R222" s="26" t="s">
        <v>175</v>
      </c>
      <c r="S222" s="26" t="s">
        <v>176</v>
      </c>
      <c r="T222" s="26" t="s">
        <v>177</v>
      </c>
      <c r="U222" s="26" t="s">
        <v>178</v>
      </c>
      <c r="V222" s="26" t="s">
        <v>920</v>
      </c>
      <c r="W222" s="26" t="s">
        <v>179</v>
      </c>
      <c r="X222" s="23" t="s">
        <v>959</v>
      </c>
      <c r="Y222" s="26" t="s">
        <v>180</v>
      </c>
      <c r="Z222" s="32" t="s">
        <v>921</v>
      </c>
      <c r="AA222" s="28"/>
      <c r="AB222" s="28"/>
      <c r="AC222" s="28"/>
      <c r="AD222" s="28"/>
    </row>
    <row r="223" spans="1:30" ht="15" customHeight="1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3"/>
      <c r="Y223" s="31"/>
      <c r="Z223" s="31"/>
      <c r="AA223" s="31"/>
      <c r="AB223" s="31"/>
      <c r="AC223" s="31"/>
      <c r="AD223" s="31"/>
    </row>
    <row r="224" spans="1:30" ht="15" customHeight="1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3"/>
      <c r="Y224" s="31"/>
      <c r="Z224" s="31"/>
      <c r="AA224" s="31"/>
      <c r="AB224" s="31"/>
      <c r="AC224" s="31"/>
      <c r="AD224" s="31"/>
    </row>
    <row r="225" spans="1:30" ht="15" customHeight="1" x14ac:dyDescent="0.2">
      <c r="A225" s="31"/>
      <c r="B225" s="31"/>
      <c r="C225" s="31"/>
      <c r="D225" s="31"/>
      <c r="E225" s="31"/>
      <c r="F225" s="31"/>
      <c r="G225" s="34" t="s">
        <v>211</v>
      </c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3"/>
      <c r="Y225" s="31"/>
      <c r="Z225" s="31"/>
      <c r="AA225" s="35">
        <f>COUNTIF($AA$57:$AA$221,"A")</f>
        <v>5</v>
      </c>
      <c r="AB225" s="35">
        <f>33-AA225</f>
        <v>28</v>
      </c>
      <c r="AC225" s="31"/>
      <c r="AD225" s="31"/>
    </row>
    <row r="226" spans="1:30" ht="15" customHeight="1" x14ac:dyDescent="0.2">
      <c r="A226" s="31"/>
      <c r="B226" s="31"/>
      <c r="C226" s="31"/>
      <c r="D226" s="31"/>
      <c r="E226" s="31"/>
      <c r="F226" s="31"/>
      <c r="G226" s="34" t="s">
        <v>233</v>
      </c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3"/>
      <c r="Y226" s="31"/>
      <c r="Z226" s="31"/>
      <c r="AA226" s="35">
        <f>COUNTIF($AA$57:$AA$221,"B")</f>
        <v>32</v>
      </c>
      <c r="AB226" s="35">
        <f>33-AA226</f>
        <v>1</v>
      </c>
      <c r="AC226" s="31"/>
      <c r="AD226" s="31"/>
    </row>
    <row r="227" spans="1:30" ht="15" customHeight="1" x14ac:dyDescent="0.2">
      <c r="A227" s="31"/>
      <c r="B227" s="31"/>
      <c r="C227" s="31"/>
      <c r="D227" s="31"/>
      <c r="E227" s="31"/>
      <c r="F227" s="31"/>
      <c r="G227" s="34" t="s">
        <v>202</v>
      </c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3"/>
      <c r="Y227" s="31"/>
      <c r="Z227" s="31"/>
      <c r="AA227" s="35">
        <f>COUNTIF($AA$57:$AA$221,"C")</f>
        <v>12</v>
      </c>
      <c r="AB227" s="35">
        <f>33-AA227</f>
        <v>21</v>
      </c>
      <c r="AC227" s="31"/>
      <c r="AD227" s="31"/>
    </row>
    <row r="228" spans="1:30" ht="15" customHeight="1" x14ac:dyDescent="0.2">
      <c r="A228" s="31"/>
      <c r="B228" s="31"/>
      <c r="C228" s="31"/>
      <c r="D228" s="31"/>
      <c r="E228" s="31"/>
      <c r="F228" s="31"/>
      <c r="G228" s="34" t="s">
        <v>426</v>
      </c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3"/>
      <c r="Y228" s="31"/>
      <c r="Z228" s="31"/>
      <c r="AA228" s="35">
        <f>COUNTIF($AA$57:$AA$221,"D")</f>
        <v>3</v>
      </c>
      <c r="AB228" s="35">
        <f>33-AA228</f>
        <v>30</v>
      </c>
      <c r="AC228" s="31"/>
      <c r="AD228" s="31"/>
    </row>
    <row r="229" spans="1:30" ht="15" customHeight="1" x14ac:dyDescent="0.2">
      <c r="A229" s="31"/>
      <c r="B229" s="31"/>
      <c r="C229" s="31"/>
      <c r="D229" s="31"/>
      <c r="E229" s="31"/>
      <c r="F229" s="31"/>
      <c r="G229" s="34" t="s">
        <v>181</v>
      </c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3"/>
      <c r="Y229" s="31"/>
      <c r="Z229" s="31"/>
      <c r="AA229" s="35">
        <f>COUNTIF($AA$57:$AA$221,"E")</f>
        <v>14</v>
      </c>
      <c r="AB229" s="35">
        <f>33-AA229</f>
        <v>19</v>
      </c>
      <c r="AC229" s="31"/>
      <c r="AD229" s="31"/>
    </row>
    <row r="230" spans="1:30" ht="15" customHeight="1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3"/>
      <c r="Y230" s="31"/>
      <c r="Z230" s="31"/>
      <c r="AA230" s="31"/>
      <c r="AB230" s="31"/>
      <c r="AC230" s="31"/>
      <c r="AD230" s="31"/>
    </row>
    <row r="231" spans="1:30" ht="15" customHeight="1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3"/>
      <c r="Y231" s="31"/>
      <c r="Z231" s="31"/>
      <c r="AA231" s="31"/>
      <c r="AB231" s="31"/>
      <c r="AC231" s="31"/>
      <c r="AD231" s="31"/>
    </row>
    <row r="232" spans="1:30" ht="15" customHeight="1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3"/>
      <c r="Y232" s="31"/>
      <c r="Z232" s="31"/>
      <c r="AA232" s="31"/>
      <c r="AB232" s="31"/>
      <c r="AC232" s="31"/>
      <c r="AD232" s="31"/>
    </row>
    <row r="233" spans="1:30" ht="15" customHeight="1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3"/>
      <c r="Y233" s="31"/>
      <c r="Z233" s="31"/>
      <c r="AA233" s="31"/>
      <c r="AB233" s="31"/>
      <c r="AC233" s="31"/>
      <c r="AD233" s="31"/>
    </row>
    <row r="234" spans="1:30" ht="15" customHeight="1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3"/>
      <c r="Y234" s="31"/>
      <c r="Z234" s="31"/>
      <c r="AA234" s="31"/>
      <c r="AB234" s="31"/>
      <c r="AC234" s="31"/>
      <c r="AD234" s="31"/>
    </row>
    <row r="235" spans="1:30" ht="15" customHeight="1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3"/>
      <c r="Y235" s="31"/>
      <c r="Z235" s="31"/>
      <c r="AA235" s="31"/>
      <c r="AB235" s="31"/>
      <c r="AC235" s="31"/>
      <c r="AD235" s="31"/>
    </row>
    <row r="236" spans="1:30" ht="15" customHeight="1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3"/>
      <c r="Y236" s="31"/>
      <c r="Z236" s="31"/>
      <c r="AA236" s="31"/>
      <c r="AB236" s="31"/>
      <c r="AC236" s="31"/>
      <c r="AD236" s="31"/>
    </row>
  </sheetData>
  <conditionalFormatting sqref="B2:B188">
    <cfRule type="containsText" dxfId="9" priority="1" stopIfTrue="1" operator="containsText" text="AJAC">
      <formula>NOT(ISERROR(FIND(UPPER("AJAC"),UPPER(B2))))</formula>
      <formula>"AJAC"</formula>
    </cfRule>
  </conditionalFormatting>
  <conditionalFormatting sqref="G9:Z56 G57:G221 I57:N221">
    <cfRule type="containsText" dxfId="8" priority="2" stopIfTrue="1" operator="containsText" text="Allemand">
      <formula>NOT(ISERROR(FIND(UPPER("Allemand"),UPPER(G9))))</formula>
      <formula>"Allemand"</formula>
    </cfRule>
    <cfRule type="containsText" dxfId="7" priority="3" stopIfTrue="1" operator="containsText" text="Espagnol">
      <formula>NOT(ISERROR(FIND(UPPER("Espagnol"),UPPER(G9))))</formula>
      <formula>"Espagnol"</formula>
    </cfRule>
    <cfRule type="containsText" dxfId="6" priority="4" stopIfTrue="1" operator="containsText" text="Italien">
      <formula>NOT(ISERROR(FIND(UPPER("Italien"),UPPER(G9))))</formula>
      <formula>"Italien"</formula>
    </cfRule>
    <cfRule type="containsText" dxfId="5" priority="5" stopIfTrue="1" operator="containsText" text="Arabe">
      <formula>NOT(ISERROR(FIND(UPPER("Arabe"),UPPER(G9))))</formula>
      <formula>"Arabe"</formula>
    </cfRule>
  </conditionalFormatting>
  <conditionalFormatting sqref="AA9:AA71 AA73:AA179 AA182 AA189:AA221">
    <cfRule type="containsText" dxfId="4" priority="6" stopIfTrue="1" operator="containsText" text="E">
      <formula>NOT(ISERROR(FIND(UPPER("E"),UPPER(AA9))))</formula>
      <formula>"E"</formula>
    </cfRule>
    <cfRule type="containsText" dxfId="3" priority="7" stopIfTrue="1" operator="containsText" text="D">
      <formula>NOT(ISERROR(FIND(UPPER("D"),UPPER(AA9))))</formula>
      <formula>"D"</formula>
    </cfRule>
    <cfRule type="containsText" dxfId="2" priority="8" stopIfTrue="1" operator="containsText" text="C">
      <formula>NOT(ISERROR(FIND(UPPER("C"),UPPER(AA9))))</formula>
      <formula>"C"</formula>
    </cfRule>
    <cfRule type="containsText" dxfId="1" priority="9" stopIfTrue="1" operator="containsText" text="B">
      <formula>NOT(ISERROR(FIND(UPPER("B"),UPPER(AA9))))</formula>
      <formula>"B"</formula>
    </cfRule>
    <cfRule type="containsText" dxfId="0" priority="10" stopIfTrue="1" operator="containsText" text="A">
      <formula>NOT(ISERROR(FIND(UPPER("A"),UPPER(AA9))))</formula>
      <formula>"A"</formula>
    </cfRule>
  </conditionalFormatting>
  <hyperlinks>
    <hyperlink ref="Z222" r:id="rId1"/>
  </hyperlinks>
  <pageMargins left="0.35433100000000001" right="0.43307099999999998" top="0.70866099999999999" bottom="0.51181100000000002" header="0.27559099999999997" footer="0.748031"/>
  <pageSetup scale="57" orientation="portrait"/>
  <headerFooter>
    <oddHeader>&amp;R&amp;"Calibri,Regular"&amp;11&amp;K000000FEUILLE DE NOTES</oddHead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topLeftCell="A23" workbookViewId="0">
      <selection activeCell="E43" sqref="E43"/>
    </sheetView>
  </sheetViews>
  <sheetFormatPr baseColWidth="10" defaultColWidth="10.83203125" defaultRowHeight="15" customHeight="1" x14ac:dyDescent="0.2"/>
  <cols>
    <col min="1" max="1" width="28.1640625" style="40" customWidth="1"/>
    <col min="2" max="2" width="25.6640625" style="40" customWidth="1"/>
    <col min="3" max="3" width="31.33203125" style="40" customWidth="1"/>
    <col min="4" max="4" width="24.83203125" style="40" customWidth="1"/>
    <col min="5" max="5" width="23.5" style="40" customWidth="1"/>
    <col min="6" max="256" width="10.83203125" customWidth="1"/>
  </cols>
  <sheetData>
    <row r="1" spans="1:5" ht="15" customHeight="1" x14ac:dyDescent="0.2">
      <c r="A1" s="36" t="s">
        <v>23</v>
      </c>
      <c r="B1" s="36" t="s">
        <v>17</v>
      </c>
      <c r="C1" s="36" t="s">
        <v>17</v>
      </c>
      <c r="D1" s="36" t="s">
        <v>17</v>
      </c>
      <c r="E1" s="36" t="s">
        <v>17</v>
      </c>
    </row>
    <row r="2" spans="1:5" ht="15" customHeight="1" x14ac:dyDescent="0.2">
      <c r="A2" s="11" t="s">
        <v>168</v>
      </c>
      <c r="B2" s="11" t="s">
        <v>182</v>
      </c>
      <c r="C2" s="11" t="s">
        <v>187</v>
      </c>
      <c r="D2" s="11" t="s">
        <v>192</v>
      </c>
      <c r="E2" s="11" t="s">
        <v>197</v>
      </c>
    </row>
    <row r="3" spans="1:5" ht="15" customHeight="1" x14ac:dyDescent="0.2">
      <c r="A3" s="11" t="s">
        <v>169</v>
      </c>
      <c r="B3" s="11" t="s">
        <v>183</v>
      </c>
      <c r="C3" s="11" t="s">
        <v>188</v>
      </c>
      <c r="D3" s="11" t="s">
        <v>193</v>
      </c>
      <c r="E3" s="11" t="s">
        <v>198</v>
      </c>
    </row>
    <row r="4" spans="1:5" ht="13.75" customHeight="1" x14ac:dyDescent="0.2">
      <c r="A4" s="41" t="s">
        <v>958</v>
      </c>
      <c r="B4" s="41" t="s">
        <v>958</v>
      </c>
      <c r="C4" s="41" t="s">
        <v>958</v>
      </c>
      <c r="D4" s="41" t="s">
        <v>958</v>
      </c>
      <c r="E4" s="41" t="s">
        <v>958</v>
      </c>
    </row>
    <row r="5" spans="1:5" ht="13.75" customHeight="1" x14ac:dyDescent="0.2">
      <c r="A5" s="37" t="s">
        <v>177</v>
      </c>
      <c r="B5" s="37" t="s">
        <v>177</v>
      </c>
      <c r="C5" s="37" t="s">
        <v>177</v>
      </c>
      <c r="D5" s="37" t="s">
        <v>177</v>
      </c>
      <c r="E5" s="37" t="s">
        <v>177</v>
      </c>
    </row>
    <row r="6" spans="1:5" ht="13.75" customHeight="1" x14ac:dyDescent="0.2">
      <c r="A6" s="37" t="s">
        <v>178</v>
      </c>
      <c r="B6" s="37" t="s">
        <v>178</v>
      </c>
      <c r="C6" s="37" t="s">
        <v>178</v>
      </c>
      <c r="D6" s="37" t="s">
        <v>178</v>
      </c>
      <c r="E6" s="37" t="s">
        <v>178</v>
      </c>
    </row>
    <row r="7" spans="1:5" ht="13.75" customHeight="1" x14ac:dyDescent="0.2">
      <c r="A7" s="37" t="s">
        <v>922</v>
      </c>
      <c r="B7" s="37" t="s">
        <v>924</v>
      </c>
      <c r="C7" s="37" t="s">
        <v>926</v>
      </c>
      <c r="D7" s="37" t="s">
        <v>928</v>
      </c>
      <c r="E7" s="37" t="s">
        <v>930</v>
      </c>
    </row>
    <row r="8" spans="1:5" ht="13.75" customHeight="1" x14ac:dyDescent="0.2">
      <c r="A8" s="37" t="s">
        <v>179</v>
      </c>
      <c r="B8" s="37" t="s">
        <v>179</v>
      </c>
      <c r="C8" s="37" t="s">
        <v>179</v>
      </c>
      <c r="D8" s="37" t="s">
        <v>179</v>
      </c>
      <c r="E8" s="37" t="s">
        <v>179</v>
      </c>
    </row>
    <row r="9" spans="1:5" ht="12.75" customHeight="1" x14ac:dyDescent="0.2">
      <c r="A9" s="38" t="s">
        <v>959</v>
      </c>
      <c r="B9" s="38" t="s">
        <v>959</v>
      </c>
      <c r="C9" s="38" t="s">
        <v>959</v>
      </c>
      <c r="D9" s="38" t="s">
        <v>959</v>
      </c>
      <c r="E9" s="38" t="s">
        <v>959</v>
      </c>
    </row>
    <row r="10" spans="1:5" ht="13.75" customHeight="1" x14ac:dyDescent="0.2">
      <c r="A10" s="37" t="s">
        <v>180</v>
      </c>
      <c r="B10" s="37" t="s">
        <v>180</v>
      </c>
      <c r="C10" s="37" t="s">
        <v>180</v>
      </c>
      <c r="D10" s="37" t="s">
        <v>180</v>
      </c>
      <c r="E10" s="37" t="s">
        <v>180</v>
      </c>
    </row>
    <row r="11" spans="1:5" ht="13.75" customHeight="1" x14ac:dyDescent="0.2">
      <c r="A11" s="37" t="s">
        <v>923</v>
      </c>
      <c r="B11" s="37" t="s">
        <v>925</v>
      </c>
      <c r="C11" s="37" t="s">
        <v>927</v>
      </c>
      <c r="D11" s="37" t="s">
        <v>929</v>
      </c>
      <c r="E11" s="37" t="s">
        <v>931</v>
      </c>
    </row>
    <row r="12" spans="1:5" ht="15" customHeight="1" x14ac:dyDescent="0.2">
      <c r="A12" s="42"/>
      <c r="B12" s="42"/>
      <c r="C12" s="42"/>
      <c r="D12" s="42"/>
      <c r="E12" s="39"/>
    </row>
    <row r="13" spans="1:5" ht="15" customHeight="1" x14ac:dyDescent="0.2">
      <c r="A13" s="36" t="s">
        <v>17</v>
      </c>
      <c r="B13" s="36" t="s">
        <v>17</v>
      </c>
      <c r="C13" s="36" t="s">
        <v>17</v>
      </c>
      <c r="D13" s="36" t="s">
        <v>17</v>
      </c>
      <c r="E13" s="43"/>
    </row>
    <row r="14" spans="1:5" ht="15" customHeight="1" x14ac:dyDescent="0.2">
      <c r="A14" s="11" t="s">
        <v>203</v>
      </c>
      <c r="B14" s="11" t="s">
        <v>203</v>
      </c>
      <c r="C14" s="11" t="s">
        <v>212</v>
      </c>
      <c r="D14" s="11" t="s">
        <v>217</v>
      </c>
      <c r="E14" s="43"/>
    </row>
    <row r="15" spans="1:5" ht="15" customHeight="1" x14ac:dyDescent="0.2">
      <c r="A15" s="11" t="s">
        <v>204</v>
      </c>
      <c r="B15" s="11" t="s">
        <v>157</v>
      </c>
      <c r="C15" s="11" t="s">
        <v>213</v>
      </c>
      <c r="D15" s="11" t="s">
        <v>198</v>
      </c>
      <c r="E15" s="43"/>
    </row>
    <row r="16" spans="1:5" ht="15" customHeight="1" x14ac:dyDescent="0.2">
      <c r="A16" s="41" t="s">
        <v>958</v>
      </c>
      <c r="B16" s="41" t="s">
        <v>958</v>
      </c>
      <c r="C16" s="41" t="s">
        <v>958</v>
      </c>
      <c r="D16" s="41" t="s">
        <v>958</v>
      </c>
      <c r="E16" s="39"/>
    </row>
    <row r="17" spans="1:5" ht="15" customHeight="1" x14ac:dyDescent="0.2">
      <c r="A17" s="37" t="s">
        <v>177</v>
      </c>
      <c r="B17" s="37" t="s">
        <v>177</v>
      </c>
      <c r="C17" s="37" t="s">
        <v>177</v>
      </c>
      <c r="D17" s="37" t="s">
        <v>177</v>
      </c>
      <c r="E17" s="39"/>
    </row>
    <row r="18" spans="1:5" ht="15" customHeight="1" x14ac:dyDescent="0.2">
      <c r="A18" s="37" t="s">
        <v>178</v>
      </c>
      <c r="B18" s="37" t="s">
        <v>178</v>
      </c>
      <c r="C18" s="37" t="s">
        <v>178</v>
      </c>
      <c r="D18" s="37" t="s">
        <v>178</v>
      </c>
      <c r="E18" s="39"/>
    </row>
    <row r="19" spans="1:5" ht="15" customHeight="1" x14ac:dyDescent="0.2">
      <c r="A19" s="37" t="s">
        <v>932</v>
      </c>
      <c r="B19" s="37" t="s">
        <v>934</v>
      </c>
      <c r="C19" s="37" t="s">
        <v>936</v>
      </c>
      <c r="D19" s="37" t="s">
        <v>938</v>
      </c>
      <c r="E19" s="39"/>
    </row>
    <row r="20" spans="1:5" ht="15" customHeight="1" x14ac:dyDescent="0.2">
      <c r="A20" s="37" t="s">
        <v>179</v>
      </c>
      <c r="B20" s="37" t="s">
        <v>179</v>
      </c>
      <c r="C20" s="37" t="s">
        <v>179</v>
      </c>
      <c r="D20" s="37" t="s">
        <v>179</v>
      </c>
      <c r="E20" s="39"/>
    </row>
    <row r="21" spans="1:5" ht="15" customHeight="1" x14ac:dyDescent="0.2">
      <c r="A21" s="38" t="s">
        <v>959</v>
      </c>
      <c r="B21" s="38" t="s">
        <v>959</v>
      </c>
      <c r="C21" s="38" t="s">
        <v>959</v>
      </c>
      <c r="D21" s="38" t="s">
        <v>959</v>
      </c>
      <c r="E21" s="39"/>
    </row>
    <row r="22" spans="1:5" ht="15" customHeight="1" x14ac:dyDescent="0.2">
      <c r="A22" s="37" t="s">
        <v>180</v>
      </c>
      <c r="B22" s="37" t="s">
        <v>180</v>
      </c>
      <c r="C22" s="37" t="s">
        <v>180</v>
      </c>
      <c r="D22" s="37" t="s">
        <v>180</v>
      </c>
      <c r="E22" s="39"/>
    </row>
    <row r="23" spans="1:5" ht="15" customHeight="1" x14ac:dyDescent="0.2">
      <c r="A23" s="37" t="s">
        <v>933</v>
      </c>
      <c r="B23" s="37" t="s">
        <v>935</v>
      </c>
      <c r="C23" s="37" t="s">
        <v>937</v>
      </c>
      <c r="D23" s="37" t="s">
        <v>939</v>
      </c>
      <c r="E23" s="39"/>
    </row>
    <row r="24" spans="1:5" ht="15" customHeight="1" x14ac:dyDescent="0.2">
      <c r="A24" s="42"/>
      <c r="B24" s="42"/>
      <c r="C24" s="42"/>
      <c r="D24" s="42"/>
      <c r="E24" s="42"/>
    </row>
    <row r="25" spans="1:5" ht="15" customHeight="1" x14ac:dyDescent="0.2">
      <c r="A25" s="36" t="s">
        <v>23</v>
      </c>
      <c r="B25" s="36" t="s">
        <v>17</v>
      </c>
      <c r="C25" s="36" t="s">
        <v>23</v>
      </c>
      <c r="D25" s="36" t="s">
        <v>17</v>
      </c>
      <c r="E25" s="11" t="s">
        <v>23</v>
      </c>
    </row>
    <row r="26" spans="1:5" ht="15" customHeight="1" x14ac:dyDescent="0.2">
      <c r="A26" s="11" t="s">
        <v>222</v>
      </c>
      <c r="B26" s="11" t="s">
        <v>228</v>
      </c>
      <c r="C26" s="11" t="s">
        <v>234</v>
      </c>
      <c r="D26" s="11" t="s">
        <v>239</v>
      </c>
      <c r="E26" s="11" t="s">
        <v>244</v>
      </c>
    </row>
    <row r="27" spans="1:5" ht="15" customHeight="1" x14ac:dyDescent="0.2">
      <c r="A27" s="11" t="s">
        <v>223</v>
      </c>
      <c r="B27" s="11" t="s">
        <v>229</v>
      </c>
      <c r="C27" s="11" t="s">
        <v>235</v>
      </c>
      <c r="D27" s="11" t="s">
        <v>240</v>
      </c>
      <c r="E27" s="11" t="s">
        <v>84</v>
      </c>
    </row>
    <row r="28" spans="1:5" ht="13.75" customHeight="1" x14ac:dyDescent="0.2">
      <c r="A28" s="41" t="s">
        <v>958</v>
      </c>
      <c r="B28" s="41" t="s">
        <v>958</v>
      </c>
      <c r="C28" s="41" t="s">
        <v>958</v>
      </c>
      <c r="D28" s="41" t="s">
        <v>958</v>
      </c>
      <c r="E28" s="41" t="s">
        <v>958</v>
      </c>
    </row>
    <row r="29" spans="1:5" ht="13.75" customHeight="1" x14ac:dyDescent="0.2">
      <c r="A29" s="37" t="s">
        <v>177</v>
      </c>
      <c r="B29" s="37" t="s">
        <v>177</v>
      </c>
      <c r="C29" s="37" t="s">
        <v>177</v>
      </c>
      <c r="D29" s="37" t="s">
        <v>177</v>
      </c>
      <c r="E29" s="37" t="s">
        <v>177</v>
      </c>
    </row>
    <row r="30" spans="1:5" ht="13.75" customHeight="1" x14ac:dyDescent="0.2">
      <c r="A30" s="37" t="s">
        <v>178</v>
      </c>
      <c r="B30" s="37" t="s">
        <v>178</v>
      </c>
      <c r="C30" s="37" t="s">
        <v>178</v>
      </c>
      <c r="D30" s="37" t="s">
        <v>178</v>
      </c>
      <c r="E30" s="37" t="s">
        <v>178</v>
      </c>
    </row>
    <row r="31" spans="1:5" ht="13.75" customHeight="1" x14ac:dyDescent="0.2">
      <c r="A31" s="37" t="s">
        <v>940</v>
      </c>
      <c r="B31" s="37" t="s">
        <v>942</v>
      </c>
      <c r="C31" s="37" t="s">
        <v>944</v>
      </c>
      <c r="D31" s="37" t="s">
        <v>946</v>
      </c>
      <c r="E31" s="37" t="s">
        <v>948</v>
      </c>
    </row>
    <row r="32" spans="1:5" ht="13.75" customHeight="1" x14ac:dyDescent="0.2">
      <c r="A32" s="37" t="s">
        <v>179</v>
      </c>
      <c r="B32" s="37" t="s">
        <v>179</v>
      </c>
      <c r="C32" s="37" t="s">
        <v>179</v>
      </c>
      <c r="D32" s="37" t="s">
        <v>179</v>
      </c>
      <c r="E32" s="37" t="s">
        <v>179</v>
      </c>
    </row>
    <row r="33" spans="1:5" ht="12.75" customHeight="1" x14ac:dyDescent="0.2">
      <c r="A33" s="38" t="s">
        <v>959</v>
      </c>
      <c r="B33" s="38" t="s">
        <v>959</v>
      </c>
      <c r="C33" s="38" t="s">
        <v>959</v>
      </c>
      <c r="D33" s="38" t="s">
        <v>959</v>
      </c>
      <c r="E33" s="38" t="s">
        <v>959</v>
      </c>
    </row>
    <row r="34" spans="1:5" ht="13.75" customHeight="1" x14ac:dyDescent="0.2">
      <c r="A34" s="37" t="s">
        <v>180</v>
      </c>
      <c r="B34" s="37" t="s">
        <v>180</v>
      </c>
      <c r="C34" s="37" t="s">
        <v>180</v>
      </c>
      <c r="D34" s="37" t="s">
        <v>180</v>
      </c>
      <c r="E34" s="37" t="s">
        <v>180</v>
      </c>
    </row>
    <row r="35" spans="1:5" ht="13.75" customHeight="1" x14ac:dyDescent="0.2">
      <c r="A35" s="37" t="s">
        <v>941</v>
      </c>
      <c r="B35" s="37" t="s">
        <v>943</v>
      </c>
      <c r="C35" s="37" t="s">
        <v>945</v>
      </c>
      <c r="D35" s="37" t="s">
        <v>947</v>
      </c>
      <c r="E35" s="37" t="s">
        <v>949</v>
      </c>
    </row>
    <row r="36" spans="1:5" ht="15" customHeight="1" x14ac:dyDescent="0.2">
      <c r="A36" s="42"/>
      <c r="B36" s="42"/>
      <c r="C36" s="42"/>
      <c r="D36" s="42"/>
      <c r="E36" s="39"/>
    </row>
    <row r="37" spans="1:5" ht="15" customHeight="1" x14ac:dyDescent="0.2">
      <c r="A37" s="36" t="s">
        <v>17</v>
      </c>
      <c r="B37" s="36" t="s">
        <v>23</v>
      </c>
      <c r="C37" s="36" t="s">
        <v>23</v>
      </c>
      <c r="D37" s="36" t="s">
        <v>23</v>
      </c>
      <c r="E37" s="43"/>
    </row>
    <row r="38" spans="1:5" ht="15" customHeight="1" x14ac:dyDescent="0.2">
      <c r="A38" s="11" t="s">
        <v>248</v>
      </c>
      <c r="B38" s="11" t="s">
        <v>253</v>
      </c>
      <c r="C38" s="11" t="s">
        <v>259</v>
      </c>
      <c r="D38" s="11" t="s">
        <v>264</v>
      </c>
      <c r="E38" s="43"/>
    </row>
    <row r="39" spans="1:5" ht="15" customHeight="1" x14ac:dyDescent="0.2">
      <c r="A39" s="11" t="s">
        <v>249</v>
      </c>
      <c r="B39" s="11" t="s">
        <v>254</v>
      </c>
      <c r="C39" s="11" t="s">
        <v>260</v>
      </c>
      <c r="D39" s="11" t="s">
        <v>265</v>
      </c>
      <c r="E39" s="43"/>
    </row>
    <row r="40" spans="1:5" ht="15" customHeight="1" x14ac:dyDescent="0.2">
      <c r="A40" s="41" t="s">
        <v>958</v>
      </c>
      <c r="B40" s="41" t="s">
        <v>958</v>
      </c>
      <c r="C40" s="41" t="s">
        <v>958</v>
      </c>
      <c r="D40" s="41" t="s">
        <v>958</v>
      </c>
      <c r="E40" s="39"/>
    </row>
    <row r="41" spans="1:5" ht="15" customHeight="1" x14ac:dyDescent="0.2">
      <c r="A41" s="37" t="s">
        <v>177</v>
      </c>
      <c r="B41" s="37" t="s">
        <v>177</v>
      </c>
      <c r="C41" s="37" t="s">
        <v>177</v>
      </c>
      <c r="D41" s="37" t="s">
        <v>177</v>
      </c>
      <c r="E41" s="39"/>
    </row>
    <row r="42" spans="1:5" ht="15" customHeight="1" x14ac:dyDescent="0.2">
      <c r="A42" s="37" t="s">
        <v>178</v>
      </c>
      <c r="B42" s="37" t="s">
        <v>178</v>
      </c>
      <c r="C42" s="37" t="s">
        <v>178</v>
      </c>
      <c r="D42" s="37" t="s">
        <v>178</v>
      </c>
      <c r="E42" s="39"/>
    </row>
    <row r="43" spans="1:5" ht="15" customHeight="1" x14ac:dyDescent="0.2">
      <c r="A43" s="37" t="s">
        <v>950</v>
      </c>
      <c r="B43" s="37" t="s">
        <v>952</v>
      </c>
      <c r="C43" s="37" t="s">
        <v>954</v>
      </c>
      <c r="D43" s="37" t="s">
        <v>956</v>
      </c>
      <c r="E43" s="39"/>
    </row>
    <row r="44" spans="1:5" ht="15" customHeight="1" x14ac:dyDescent="0.2">
      <c r="A44" s="37" t="s">
        <v>179</v>
      </c>
      <c r="B44" s="37" t="s">
        <v>179</v>
      </c>
      <c r="C44" s="37" t="s">
        <v>179</v>
      </c>
      <c r="D44" s="37" t="s">
        <v>179</v>
      </c>
      <c r="E44" s="39"/>
    </row>
    <row r="45" spans="1:5" ht="15" customHeight="1" x14ac:dyDescent="0.2">
      <c r="A45" s="38" t="s">
        <v>959</v>
      </c>
      <c r="B45" s="38" t="s">
        <v>959</v>
      </c>
      <c r="C45" s="38" t="s">
        <v>959</v>
      </c>
      <c r="D45" s="38" t="s">
        <v>959</v>
      </c>
      <c r="E45" s="39"/>
    </row>
    <row r="46" spans="1:5" ht="15" customHeight="1" x14ac:dyDescent="0.2">
      <c r="A46" s="37" t="s">
        <v>180</v>
      </c>
      <c r="B46" s="37" t="s">
        <v>180</v>
      </c>
      <c r="C46" s="37" t="s">
        <v>180</v>
      </c>
      <c r="D46" s="37" t="s">
        <v>180</v>
      </c>
      <c r="E46" s="39"/>
    </row>
    <row r="47" spans="1:5" ht="15" customHeight="1" x14ac:dyDescent="0.2">
      <c r="A47" s="37" t="s">
        <v>951</v>
      </c>
      <c r="B47" s="37" t="s">
        <v>953</v>
      </c>
      <c r="C47" s="37" t="s">
        <v>955</v>
      </c>
      <c r="D47" s="37" t="s">
        <v>957</v>
      </c>
      <c r="E47" s="39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conversion</vt:lpstr>
      <vt:lpstr>pour 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Utilisateur de Microsoft Office</cp:lastModifiedBy>
  <dcterms:created xsi:type="dcterms:W3CDTF">2017-11-05T10:21:55Z</dcterms:created>
  <dcterms:modified xsi:type="dcterms:W3CDTF">2017-11-05T10:29:06Z</dcterms:modified>
</cp:coreProperties>
</file>