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vinchent/ownCloud/emploi/EXPERIENCES/2015-2018-skema/esdhem2018/"/>
    </mc:Choice>
  </mc:AlternateContent>
  <bookViews>
    <workbookView xWindow="0" yWindow="460" windowWidth="25600" windowHeight="15460" tabRatio="500"/>
  </bookViews>
  <sheets>
    <sheet name="notes" sheetId="1" r:id="rId1"/>
    <sheet name="analyse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" l="1"/>
  <c r="I4" i="1"/>
  <c r="J1" i="1"/>
  <c r="F2" i="1"/>
  <c r="F3" i="1"/>
  <c r="F4" i="1"/>
  <c r="F5" i="1"/>
  <c r="F6" i="1"/>
  <c r="F7" i="1"/>
  <c r="B3" i="2"/>
  <c r="B4" i="2"/>
  <c r="B2" i="2"/>
  <c r="B5" i="2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<sst xmlns="http://schemas.openxmlformats.org/spreadsheetml/2006/main" count="31" uniqueCount="23">
  <si>
    <t>matiere</t>
  </si>
  <si>
    <t>type</t>
  </si>
  <si>
    <t>semestre</t>
  </si>
  <si>
    <t>note</t>
  </si>
  <si>
    <t>coef</t>
  </si>
  <si>
    <t>info</t>
  </si>
  <si>
    <t>math</t>
  </si>
  <si>
    <t>marketing</t>
  </si>
  <si>
    <t>sport</t>
  </si>
  <si>
    <t>semestre 1</t>
  </si>
  <si>
    <t>semestre 2</t>
  </si>
  <si>
    <t>compta</t>
  </si>
  <si>
    <t>1 - scientifique</t>
  </si>
  <si>
    <t>2 - autre</t>
  </si>
  <si>
    <t>3 - litteraire</t>
  </si>
  <si>
    <t>Total des coefficient</t>
  </si>
  <si>
    <t>note x coef</t>
  </si>
  <si>
    <t>Total notes coefficientées</t>
  </si>
  <si>
    <t>Moyenne</t>
  </si>
  <si>
    <t>Malus</t>
  </si>
  <si>
    <t>Total avec malus</t>
  </si>
  <si>
    <t>note avec malus</t>
  </si>
  <si>
    <t>Moyenne: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</si>
</sst>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5" sqref="J5"/>
    </sheetView>
  </sheetViews>
  <sheetFormatPr baseColWidth="10" defaultRowHeight="16" x14ac:dyDescent="0.2"/>
  <cols>
    <col min="2" max="2" width="13" bestFit="1" customWidth="1"/>
    <col min="7" max="7" width="17.5" bestFit="1" customWidth="1"/>
    <col min="9" max="9" width="22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16</v>
      </c>
      <c r="G1" t="s">
        <v>21</v>
      </c>
      <c r="I1" t="s">
        <v>22</v>
      </c>
      <c r="J1">
        <f>QUOTIENT(SUM(F2:F7),SUM(E2:E7))</f>
        <v>12</v>
      </c>
    </row>
    <row r="2" spans="1:10" x14ac:dyDescent="0.2">
      <c r="A2" t="s">
        <v>8</v>
      </c>
      <c r="B2" t="s">
        <v>13</v>
      </c>
      <c r="C2" t="s">
        <v>9</v>
      </c>
      <c r="D2">
        <v>19</v>
      </c>
      <c r="E2">
        <v>1</v>
      </c>
      <c r="F2">
        <f>PRODUCT(D2:E2)</f>
        <v>19</v>
      </c>
      <c r="G2">
        <f>SUM(F2,analyse!$B$1)</f>
        <v>17</v>
      </c>
    </row>
    <row r="3" spans="1:10" x14ac:dyDescent="0.2">
      <c r="A3" t="s">
        <v>11</v>
      </c>
      <c r="B3" t="s">
        <v>12</v>
      </c>
      <c r="C3" t="s">
        <v>10</v>
      </c>
      <c r="D3">
        <v>15</v>
      </c>
      <c r="E3">
        <v>2</v>
      </c>
      <c r="F3">
        <f t="shared" ref="F3:F7" si="0">PRODUCT(D3:E3)</f>
        <v>30</v>
      </c>
      <c r="G3">
        <f>SUM(F3,analyse!$B$1)</f>
        <v>28</v>
      </c>
      <c r="I3">
        <v>146</v>
      </c>
    </row>
    <row r="4" spans="1:10" x14ac:dyDescent="0.2">
      <c r="A4" t="s">
        <v>5</v>
      </c>
      <c r="B4" t="s">
        <v>12</v>
      </c>
      <c r="C4" t="s">
        <v>9</v>
      </c>
      <c r="D4">
        <v>14</v>
      </c>
      <c r="E4">
        <v>2</v>
      </c>
      <c r="F4">
        <f t="shared" si="0"/>
        <v>28</v>
      </c>
      <c r="G4">
        <f>SUM(F4,analyse!$B$1)</f>
        <v>26</v>
      </c>
      <c r="I4">
        <f>QUOTIENT(I3,60)</f>
        <v>2</v>
      </c>
      <c r="J4">
        <f>MOD(I3,60)</f>
        <v>26</v>
      </c>
    </row>
    <row r="5" spans="1:10" x14ac:dyDescent="0.2">
      <c r="A5" t="s">
        <v>6</v>
      </c>
      <c r="B5" t="s">
        <v>12</v>
      </c>
      <c r="C5" t="s">
        <v>10</v>
      </c>
      <c r="D5">
        <v>12</v>
      </c>
      <c r="E5">
        <v>1</v>
      </c>
      <c r="F5">
        <f t="shared" si="0"/>
        <v>12</v>
      </c>
      <c r="G5">
        <f>SUM(F5,analyse!$B$1)</f>
        <v>10</v>
      </c>
    </row>
    <row r="6" spans="1:10" x14ac:dyDescent="0.2">
      <c r="A6" t="s">
        <v>7</v>
      </c>
      <c r="B6" t="s">
        <v>14</v>
      </c>
      <c r="C6" t="s">
        <v>10</v>
      </c>
      <c r="D6">
        <v>11</v>
      </c>
      <c r="E6">
        <v>2</v>
      </c>
      <c r="F6">
        <f t="shared" si="0"/>
        <v>22</v>
      </c>
      <c r="G6">
        <f>SUM(F6,analyse!$B$1)</f>
        <v>20</v>
      </c>
    </row>
    <row r="7" spans="1:10" x14ac:dyDescent="0.2">
      <c r="A7" t="s">
        <v>6</v>
      </c>
      <c r="B7" t="s">
        <v>12</v>
      </c>
      <c r="C7" t="s">
        <v>9</v>
      </c>
      <c r="D7">
        <v>7</v>
      </c>
      <c r="E7">
        <v>2</v>
      </c>
      <c r="F7">
        <f t="shared" si="0"/>
        <v>14</v>
      </c>
      <c r="G7">
        <f>SUM(F7,analyse!$B$1)</f>
        <v>12</v>
      </c>
    </row>
  </sheetData>
  <sortState ref="A2:E7">
    <sortCondition descending="1" ref="D2:D7"/>
  </sortState>
  <dataValidations count="2">
    <dataValidation type="decimal" allowBlank="1" showInputMessage="1" showErrorMessage="1" errorTitle="Erreur de saisie" error="Veuillez insérer une note entre 0 et 20" promptTitle="Attendu: " prompt="Note entre 0 et 20" sqref="D1:D1048576">
      <formula1>0</formula1>
      <formula2>20</formula2>
    </dataValidation>
    <dataValidation type="list" allowBlank="1" showInputMessage="1" showErrorMessage="1" sqref="E1:E1048576">
      <formula1>"1,2,3"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t="s">
        <v>19</v>
      </c>
      <c r="B1">
        <v>-2</v>
      </c>
    </row>
    <row r="2" spans="1:2" x14ac:dyDescent="0.2">
      <c r="A2" t="s">
        <v>15</v>
      </c>
      <c r="B2">
        <f>SUM(notes!E2:E7)</f>
        <v>10</v>
      </c>
    </row>
    <row r="3" spans="1:2" x14ac:dyDescent="0.2">
      <c r="A3" t="s">
        <v>17</v>
      </c>
      <c r="B3">
        <f>SUM(notes!F2:F7)</f>
        <v>125</v>
      </c>
    </row>
    <row r="4" spans="1:2" x14ac:dyDescent="0.2">
      <c r="A4" t="s">
        <v>20</v>
      </c>
      <c r="B4">
        <f>SUM(B3,B1)</f>
        <v>123</v>
      </c>
    </row>
    <row r="5" spans="1:2" x14ac:dyDescent="0.2">
      <c r="A5" t="s">
        <v>18</v>
      </c>
      <c r="B5" s="1">
        <f>QUOTIENT(B4,B2)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notes</vt:lpstr>
      <vt:lpstr>analyse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2017-09-27T11:17:34Z</dcterms:created>
  <dcterms:modified xsi:type="dcterms:W3CDTF">2017-11-07T15:36:26Z</dcterms:modified>
</cp:coreProperties>
</file>